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8445" firstSheet="1" activeTab="1"/>
  </bookViews>
  <sheets>
    <sheet name="Nervous system" sheetId="1" r:id="rId1"/>
    <sheet name="Heart defects" sheetId="2" r:id="rId2"/>
    <sheet name="Orofacial clefts" sheetId="4" r:id="rId3"/>
    <sheet name="Digestive &amp; abdominal wall" sheetId="5" r:id="rId4"/>
    <sheet name="Urinary system" sheetId="6" r:id="rId5"/>
    <sheet name="Genital defects" sheetId="8" r:id="rId6"/>
    <sheet name="Limb defects" sheetId="7" r:id="rId7"/>
    <sheet name="Other defects" sheetId="9" r:id="rId8"/>
    <sheet name="Any malformation" sheetId="3" r:id="rId9"/>
  </sheets>
  <calcPr calcId="145621"/>
</workbook>
</file>

<file path=xl/calcChain.xml><?xml version="1.0" encoding="utf-8"?>
<calcChain xmlns="http://schemas.openxmlformats.org/spreadsheetml/2006/main">
  <c r="C23" i="3" l="1"/>
</calcChain>
</file>

<file path=xl/sharedStrings.xml><?xml version="1.0" encoding="utf-8"?>
<sst xmlns="http://schemas.openxmlformats.org/spreadsheetml/2006/main" count="681" uniqueCount="251">
  <si>
    <t>Author, Date</t>
  </si>
  <si>
    <t>Results</t>
  </si>
  <si>
    <t>Gal 1972</t>
  </si>
  <si>
    <t>Exposed rate</t>
  </si>
  <si>
    <t>Unexposed rate</t>
  </si>
  <si>
    <t>OR/RR</t>
  </si>
  <si>
    <t>19/100</t>
  </si>
  <si>
    <t>4/100</t>
  </si>
  <si>
    <t>Lower 95% CI</t>
  </si>
  <si>
    <t>Upper 95% CI</t>
  </si>
  <si>
    <t>Selection of controls</t>
  </si>
  <si>
    <t>Exposure ascertainment</t>
  </si>
  <si>
    <t>Confounding factors</t>
  </si>
  <si>
    <t>Definition of exposure</t>
  </si>
  <si>
    <t>Sample size</t>
  </si>
  <si>
    <t>Biological plausibility</t>
  </si>
  <si>
    <t>Multiplicity</t>
  </si>
  <si>
    <t>Spina bifida</t>
  </si>
  <si>
    <t>Roussel 1968</t>
  </si>
  <si>
    <t>7/198</t>
  </si>
  <si>
    <t>34/1384</t>
  </si>
  <si>
    <t>CNS malformations</t>
  </si>
  <si>
    <t>2/198</t>
  </si>
  <si>
    <t>11/1384</t>
  </si>
  <si>
    <t>Laurence 1971</t>
  </si>
  <si>
    <t>22/271</t>
  </si>
  <si>
    <t>22/323</t>
  </si>
  <si>
    <t>Spina bifida and anencephaly</t>
  </si>
  <si>
    <t>Excluded studies with no control group</t>
  </si>
  <si>
    <t>Oakley 1973</t>
  </si>
  <si>
    <t>Roopnarinesingh 1976</t>
  </si>
  <si>
    <t>Dillon 1976</t>
  </si>
  <si>
    <t>Goujard 1977</t>
  </si>
  <si>
    <t>4/1165</t>
  </si>
  <si>
    <t>6/9822</t>
  </si>
  <si>
    <t>Microcephaly</t>
  </si>
  <si>
    <t>5/1165</t>
  </si>
  <si>
    <t>40/9822</t>
  </si>
  <si>
    <t>Congenital heart defects</t>
  </si>
  <si>
    <t>52/9822</t>
  </si>
  <si>
    <t>Skeletal defects</t>
  </si>
  <si>
    <t>Greenberg 1977</t>
  </si>
  <si>
    <t>84/827</t>
  </si>
  <si>
    <t>52/827</t>
  </si>
  <si>
    <t>Gaal 1977</t>
  </si>
  <si>
    <t>76/843</t>
  </si>
  <si>
    <t>57/534</t>
  </si>
  <si>
    <t>Control group was cleft palate</t>
  </si>
  <si>
    <t>Goujard 1979</t>
  </si>
  <si>
    <t>3/1150</t>
  </si>
  <si>
    <t>1/9822</t>
  </si>
  <si>
    <t>4/1150</t>
  </si>
  <si>
    <t>23/9822</t>
  </si>
  <si>
    <t>Bilateral renal hypoplasia</t>
  </si>
  <si>
    <t>32/9822</t>
  </si>
  <si>
    <t>Polydactyly</t>
  </si>
  <si>
    <t>Lammer 1986</t>
  </si>
  <si>
    <t>Control group was other malformations</t>
  </si>
  <si>
    <t>Anencephaly</t>
  </si>
  <si>
    <t>Encephalocele</t>
  </si>
  <si>
    <t>Cleft lip +/- palate</t>
  </si>
  <si>
    <t>Cleft palate</t>
  </si>
  <si>
    <t>Oesophageal atresia</t>
  </si>
  <si>
    <t>Small-bowel atresia</t>
  </si>
  <si>
    <t>Rectal-anal atresia</t>
  </si>
  <si>
    <t>Diaphragmatic hernia</t>
  </si>
  <si>
    <t>Anterior abdominal wall defects</t>
  </si>
  <si>
    <t>Limb reduction defects</t>
  </si>
  <si>
    <t>Sainz 1987</t>
  </si>
  <si>
    <t>Tümmler 2014</t>
  </si>
  <si>
    <t>Neural tube defects</t>
  </si>
  <si>
    <t>Cleft lip/palate</t>
  </si>
  <si>
    <t>Bladder extrophy</t>
  </si>
  <si>
    <t>Renal agenesis</t>
  </si>
  <si>
    <t>Levy 1973</t>
  </si>
  <si>
    <t>1/76</t>
  </si>
  <si>
    <t>0/76</t>
  </si>
  <si>
    <t>Transposition of the great vessels</t>
  </si>
  <si>
    <t>Robertson-Rintoul 1974</t>
  </si>
  <si>
    <t>Janerich 1977</t>
  </si>
  <si>
    <t>10/104</t>
  </si>
  <si>
    <t>2/104</t>
  </si>
  <si>
    <t>Heinonen 1977</t>
  </si>
  <si>
    <t>9/438</t>
  </si>
  <si>
    <t>Cardiovascular birth defects</t>
  </si>
  <si>
    <t>Adjusted RR calculated with no CI reported</t>
  </si>
  <si>
    <t>Fleming 1978</t>
  </si>
  <si>
    <t>40/522</t>
  </si>
  <si>
    <t>25/500</t>
  </si>
  <si>
    <t>Boldt 1976</t>
  </si>
  <si>
    <t>5/33</t>
  </si>
  <si>
    <t>6/66</t>
  </si>
  <si>
    <t>Sidhu 1979</t>
  </si>
  <si>
    <t>Aarskog 1970</t>
  </si>
  <si>
    <t>Temtany 1978</t>
  </si>
  <si>
    <t>Aarskog 1979</t>
  </si>
  <si>
    <t>Rothman 1979</t>
  </si>
  <si>
    <t>14/388</t>
  </si>
  <si>
    <t>35/1246</t>
  </si>
  <si>
    <t>Ferencz 1980</t>
  </si>
  <si>
    <t>Conotruncal malformations</t>
  </si>
  <si>
    <t>4/110</t>
  </si>
  <si>
    <t>11/186</t>
  </si>
  <si>
    <t>Matched controls</t>
  </si>
  <si>
    <t>5/110</t>
  </si>
  <si>
    <t>Random controls</t>
  </si>
  <si>
    <t>0/20</t>
  </si>
  <si>
    <t>Disease controls</t>
  </si>
  <si>
    <t>Hadjigeorgiou 1982</t>
  </si>
  <si>
    <t>2/112</t>
  </si>
  <si>
    <t>Brogan 1975</t>
  </si>
  <si>
    <t>David 1974</t>
  </si>
  <si>
    <t>Meire 1978</t>
  </si>
  <si>
    <t>Comparator group chromosomal abnormalities</t>
  </si>
  <si>
    <t>10/123</t>
  </si>
  <si>
    <t>6/72</t>
  </si>
  <si>
    <t>8/78</t>
  </si>
  <si>
    <t>2/36</t>
  </si>
  <si>
    <t>8/71</t>
  </si>
  <si>
    <t>5/38</t>
  </si>
  <si>
    <t>3/11</t>
  </si>
  <si>
    <t>4/38</t>
  </si>
  <si>
    <t>Intestinal atresia</t>
  </si>
  <si>
    <t>4/34</t>
  </si>
  <si>
    <t>Omphalocele</t>
  </si>
  <si>
    <t>1/10</t>
  </si>
  <si>
    <t>3/20</t>
  </si>
  <si>
    <t>Mau 1981</t>
  </si>
  <si>
    <t>3/33</t>
  </si>
  <si>
    <t>148/3569</t>
  </si>
  <si>
    <t>Hypospadias</t>
  </si>
  <si>
    <t>US</t>
  </si>
  <si>
    <t>Malformation</t>
  </si>
  <si>
    <t>Comparator</t>
  </si>
  <si>
    <t>Study type</t>
  </si>
  <si>
    <t>Setting</t>
  </si>
  <si>
    <t>Industry</t>
  </si>
  <si>
    <t>Y</t>
  </si>
  <si>
    <t>UK</t>
  </si>
  <si>
    <t>cohort</t>
  </si>
  <si>
    <t>Normal controls</t>
  </si>
  <si>
    <t>France</t>
  </si>
  <si>
    <t>Hungary</t>
  </si>
  <si>
    <t>Spain</t>
  </si>
  <si>
    <t>Germany</t>
  </si>
  <si>
    <t>cohort?</t>
  </si>
  <si>
    <t>22/296</t>
  </si>
  <si>
    <t>7/237</t>
  </si>
  <si>
    <t>9/108</t>
  </si>
  <si>
    <t>22/181</t>
  </si>
  <si>
    <t>4/24</t>
  </si>
  <si>
    <t>23/200</t>
  </si>
  <si>
    <t>17/118</t>
  </si>
  <si>
    <t>10/36</t>
  </si>
  <si>
    <t>4/51</t>
  </si>
  <si>
    <t>8/70</t>
  </si>
  <si>
    <t>8/49</t>
  </si>
  <si>
    <t>10/93</t>
  </si>
  <si>
    <t>14/98</t>
  </si>
  <si>
    <t>Greece</t>
  </si>
  <si>
    <t>80/14976</t>
  </si>
  <si>
    <t>Control group with Mendelian disorders</t>
  </si>
  <si>
    <t>385/49240</t>
  </si>
  <si>
    <t>Crude 95% CI</t>
  </si>
  <si>
    <t>Germany?</t>
  </si>
  <si>
    <t>?</t>
  </si>
  <si>
    <t>Nora 1978</t>
  </si>
  <si>
    <t>Control group with genetic malformations</t>
  </si>
  <si>
    <t>9/55</t>
  </si>
  <si>
    <t>2/59</t>
  </si>
  <si>
    <t>22/167</t>
  </si>
  <si>
    <t>15/346</t>
  </si>
  <si>
    <t>6/118</t>
  </si>
  <si>
    <t>1/118</t>
  </si>
  <si>
    <t>28/296</t>
  </si>
  <si>
    <t>17/296</t>
  </si>
  <si>
    <t>8/296</t>
  </si>
  <si>
    <t>118/296</t>
  </si>
  <si>
    <t>Janerich 1974</t>
  </si>
  <si>
    <t>3/108</t>
  </si>
  <si>
    <t>1/108</t>
  </si>
  <si>
    <t>Jaffe 1975</t>
  </si>
  <si>
    <t>Papp 1976</t>
  </si>
  <si>
    <t>Vajda 1976</t>
  </si>
  <si>
    <t>126/1121</t>
  </si>
  <si>
    <t>Hellstrom 1976</t>
  </si>
  <si>
    <t>3/32</t>
  </si>
  <si>
    <t>1/30</t>
  </si>
  <si>
    <t>Control group was spina bifida patients</t>
  </si>
  <si>
    <t>Sweden</t>
  </si>
  <si>
    <t>Spira 1972</t>
  </si>
  <si>
    <t>Nora 1975</t>
  </si>
  <si>
    <t>VACTERL</t>
  </si>
  <si>
    <t>David 1974 (ecological study)</t>
  </si>
  <si>
    <t>Corcoran 1975</t>
  </si>
  <si>
    <t>3/187</t>
  </si>
  <si>
    <t>143/7123</t>
  </si>
  <si>
    <t>Controls were chromosomal abnormalities</t>
  </si>
  <si>
    <t>Controls with benign cardiac disease</t>
  </si>
  <si>
    <t>9/15</t>
  </si>
  <si>
    <t>2/15</t>
  </si>
  <si>
    <t>3/30</t>
  </si>
  <si>
    <t>Normal controls referred for heart mumurs</t>
  </si>
  <si>
    <t>13/30</t>
  </si>
  <si>
    <t>5/60</t>
  </si>
  <si>
    <t>102/848</t>
  </si>
  <si>
    <t>Controls with Down's Syndrome</t>
  </si>
  <si>
    <t>Controls with any other malformation</t>
  </si>
  <si>
    <t>22/176</t>
  </si>
  <si>
    <t>RCGP unpublished communication - inconsistent incidence rates provided only, cannot calculated RR</t>
  </si>
  <si>
    <t>Harlap 1975</t>
  </si>
  <si>
    <t>Israel</t>
  </si>
  <si>
    <t>21/432</t>
  </si>
  <si>
    <t>426/11036</t>
  </si>
  <si>
    <t>Major malformations</t>
  </si>
  <si>
    <t>Kullander 1976</t>
  </si>
  <si>
    <t>107/4910</t>
  </si>
  <si>
    <t>4/194</t>
  </si>
  <si>
    <t>Rumeau-Rouquette 1978</t>
  </si>
  <si>
    <t>160/9822</t>
  </si>
  <si>
    <t>2/255</t>
  </si>
  <si>
    <t>Torfs 1981</t>
  </si>
  <si>
    <t>9/203</t>
  </si>
  <si>
    <t>30/689</t>
  </si>
  <si>
    <t>Comparator group of serum pregnancy tests</t>
  </si>
  <si>
    <t>9/332</t>
  </si>
  <si>
    <t>Comparator group of urine pregnancy tests</t>
  </si>
  <si>
    <t>5/203</t>
  </si>
  <si>
    <t>4/617</t>
  </si>
  <si>
    <t>1/203</t>
  </si>
  <si>
    <t>5/617</t>
  </si>
  <si>
    <t>2/203</t>
  </si>
  <si>
    <t>3/617</t>
  </si>
  <si>
    <t>Genitourinary defects</t>
  </si>
  <si>
    <t>Haller 1974</t>
  </si>
  <si>
    <t>16/617</t>
  </si>
  <si>
    <t>63/2917</t>
  </si>
  <si>
    <t>Michaelis 1983</t>
  </si>
  <si>
    <t>11/610</t>
  </si>
  <si>
    <t>9/610</t>
  </si>
  <si>
    <t>Wiseman 1985 - ecological analysis</t>
  </si>
  <si>
    <t>Martinez-Frias 1998</t>
  </si>
  <si>
    <t>51/19678</t>
  </si>
  <si>
    <t>39/19472</t>
  </si>
  <si>
    <t>case-control (m)</t>
  </si>
  <si>
    <t>case-control (ch)</t>
  </si>
  <si>
    <t>case-control (h)</t>
  </si>
  <si>
    <t>cohort (serum)</t>
  </si>
  <si>
    <t>cohort (urine)</t>
  </si>
  <si>
    <t>Any malformation</t>
  </si>
  <si>
    <t>NTDs, orofacial clefts, limb defects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</si>
</sst>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17" fontId="1" fillId="0" borderId="0" xfId="0" quotePrefix="1" applyNumberFormat="1" applyFont="1"/>
    <xf numFmtId="0" fontId="1" fillId="6" borderId="0" xfId="0" applyFont="1" applyFill="1"/>
    <xf numFmtId="0" fontId="1" fillId="0" borderId="0" xfId="0" applyFont="1" applyFill="1"/>
    <xf numFmtId="2" fontId="1" fillId="0" borderId="0" xfId="0" applyNumberFormat="1" applyFont="1"/>
    <xf numFmtId="2" fontId="1" fillId="0" borderId="0" xfId="0" applyNumberFormat="1" applyFont="1" applyFill="1"/>
    <xf numFmtId="0" fontId="1" fillId="0" borderId="0" xfId="0" quotePrefix="1" applyFont="1"/>
    <xf numFmtId="1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A6" sqref="A6"/>
    </sheetView>
  </sheetViews>
  <sheetFormatPr defaultRowHeight="12.75" x14ac:dyDescent="0.2"/>
  <cols>
    <col min="1" max="1" width="11.21875" style="1" customWidth="1"/>
    <col min="2" max="13" width="8.88671875" style="1" customWidth="1"/>
    <col min="14" max="14" width="3.88671875" style="1" customWidth="1"/>
    <col min="15" max="15" width="19.77734375" style="1" bestFit="1" customWidth="1"/>
    <col min="16" max="16" width="8.88671875" style="1"/>
    <col min="17" max="17" width="14.88671875" style="1" customWidth="1"/>
    <col min="18" max="16384" width="8.88671875" style="1"/>
  </cols>
  <sheetData>
    <row r="1" spans="1:19" x14ac:dyDescent="0.2">
      <c r="A1" s="1" t="s">
        <v>0</v>
      </c>
      <c r="B1" s="1" t="s">
        <v>1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0</v>
      </c>
      <c r="O1" s="1" t="s">
        <v>132</v>
      </c>
      <c r="P1" s="1" t="s">
        <v>133</v>
      </c>
      <c r="Q1" s="1" t="s">
        <v>134</v>
      </c>
      <c r="R1" s="1" t="s">
        <v>135</v>
      </c>
      <c r="S1" s="1" t="s">
        <v>136</v>
      </c>
    </row>
    <row r="2" spans="1:19" x14ac:dyDescent="0.2">
      <c r="B2" s="1" t="s">
        <v>3</v>
      </c>
      <c r="C2" s="1" t="s">
        <v>4</v>
      </c>
      <c r="D2" s="1" t="s">
        <v>5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>
        <v>0</v>
      </c>
    </row>
    <row r="3" spans="1:19" x14ac:dyDescent="0.2">
      <c r="A3" s="1" t="s">
        <v>2</v>
      </c>
      <c r="B3" s="1" t="s">
        <v>6</v>
      </c>
      <c r="C3" s="1" t="s">
        <v>7</v>
      </c>
      <c r="D3" s="9">
        <v>5.63</v>
      </c>
      <c r="E3" s="1">
        <v>1.76</v>
      </c>
      <c r="F3" s="1">
        <v>23.49</v>
      </c>
      <c r="G3" s="3"/>
      <c r="H3" s="4"/>
      <c r="I3" s="4"/>
      <c r="J3" s="2"/>
      <c r="K3" s="2"/>
      <c r="L3" s="3"/>
      <c r="M3" s="2"/>
      <c r="N3" s="1">
        <v>1</v>
      </c>
      <c r="O3" s="1" t="s">
        <v>17</v>
      </c>
      <c r="P3" s="1" t="s">
        <v>140</v>
      </c>
      <c r="Q3" s="1" t="s">
        <v>246</v>
      </c>
      <c r="R3" s="1" t="s">
        <v>138</v>
      </c>
    </row>
    <row r="4" spans="1:19" x14ac:dyDescent="0.2">
      <c r="A4" s="1" t="s">
        <v>29</v>
      </c>
      <c r="B4" s="6" t="s">
        <v>116</v>
      </c>
      <c r="C4" s="6" t="s">
        <v>115</v>
      </c>
      <c r="D4" s="10">
        <v>1.26</v>
      </c>
      <c r="E4" s="8">
        <v>0.36</v>
      </c>
      <c r="F4" s="8">
        <v>4.6399999999999997</v>
      </c>
      <c r="G4" s="4"/>
      <c r="H4" s="3"/>
      <c r="I4" s="3"/>
      <c r="J4" s="2"/>
      <c r="K4" s="4"/>
      <c r="L4" s="5"/>
      <c r="M4" s="3"/>
      <c r="N4" s="1">
        <v>2</v>
      </c>
      <c r="O4" s="1" t="s">
        <v>17</v>
      </c>
      <c r="P4" s="1" t="s">
        <v>113</v>
      </c>
      <c r="Q4" s="1" t="s">
        <v>245</v>
      </c>
      <c r="R4" s="1" t="s">
        <v>131</v>
      </c>
    </row>
    <row r="5" spans="1:19" x14ac:dyDescent="0.2">
      <c r="A5" s="1" t="s">
        <v>56</v>
      </c>
      <c r="B5" s="1" t="s">
        <v>149</v>
      </c>
      <c r="D5" s="9">
        <v>1.02</v>
      </c>
      <c r="E5" s="1">
        <v>0.68</v>
      </c>
      <c r="F5" s="1">
        <v>1.55</v>
      </c>
      <c r="G5" s="4"/>
      <c r="H5" s="3"/>
      <c r="I5" s="4"/>
      <c r="J5" s="3"/>
      <c r="K5" s="2"/>
      <c r="L5" s="5"/>
      <c r="M5" s="3"/>
      <c r="N5" s="1">
        <v>3</v>
      </c>
      <c r="O5" s="1" t="s">
        <v>17</v>
      </c>
      <c r="P5" s="1" t="s">
        <v>57</v>
      </c>
      <c r="Q5" s="1" t="s">
        <v>244</v>
      </c>
      <c r="R5" s="1" t="s">
        <v>131</v>
      </c>
    </row>
    <row r="6" spans="1:19" x14ac:dyDescent="0.2">
      <c r="A6" s="1" t="s">
        <v>24</v>
      </c>
      <c r="B6" s="1" t="s">
        <v>25</v>
      </c>
      <c r="C6" s="1" t="s">
        <v>26</v>
      </c>
      <c r="D6" s="9">
        <v>1.26</v>
      </c>
      <c r="E6" s="1">
        <v>0.71</v>
      </c>
      <c r="F6" s="1">
        <v>2.2200000000000002</v>
      </c>
      <c r="G6" s="2"/>
      <c r="H6" s="5"/>
      <c r="I6" s="3"/>
      <c r="J6" s="2"/>
      <c r="K6" s="2"/>
      <c r="L6" s="5"/>
      <c r="M6" s="2"/>
      <c r="N6" s="1">
        <v>4</v>
      </c>
      <c r="O6" s="1" t="s">
        <v>27</v>
      </c>
      <c r="P6" s="1" t="s">
        <v>140</v>
      </c>
      <c r="Q6" s="1" t="s">
        <v>246</v>
      </c>
      <c r="R6" s="1" t="s">
        <v>138</v>
      </c>
    </row>
    <row r="7" spans="1:19" x14ac:dyDescent="0.2">
      <c r="A7" s="1" t="s">
        <v>44</v>
      </c>
      <c r="B7" s="1" t="s">
        <v>45</v>
      </c>
      <c r="C7" s="1" t="s">
        <v>46</v>
      </c>
      <c r="D7" s="9">
        <v>0.83</v>
      </c>
      <c r="E7" s="1">
        <v>0.56999999999999995</v>
      </c>
      <c r="F7" s="1">
        <v>1.21</v>
      </c>
      <c r="G7" s="3"/>
      <c r="H7" s="3"/>
      <c r="I7" s="3"/>
      <c r="J7" s="3"/>
      <c r="K7" s="2"/>
      <c r="L7" s="5"/>
      <c r="M7" s="2"/>
      <c r="N7" s="1">
        <v>5</v>
      </c>
      <c r="O7" s="1" t="s">
        <v>27</v>
      </c>
      <c r="P7" s="1" t="s">
        <v>47</v>
      </c>
      <c r="Q7" s="1" t="s">
        <v>244</v>
      </c>
      <c r="R7" s="1" t="s">
        <v>142</v>
      </c>
    </row>
    <row r="8" spans="1:19" x14ac:dyDescent="0.2">
      <c r="A8" s="1" t="s">
        <v>68</v>
      </c>
      <c r="B8" s="1" t="s">
        <v>147</v>
      </c>
      <c r="D8" s="9">
        <v>8.57</v>
      </c>
      <c r="E8" s="1">
        <v>4.28</v>
      </c>
      <c r="F8" s="1">
        <v>17.14</v>
      </c>
      <c r="G8" s="4"/>
      <c r="H8" s="3"/>
      <c r="I8" s="3"/>
      <c r="J8" s="2"/>
      <c r="K8" s="4"/>
      <c r="L8" s="5"/>
      <c r="M8" s="2"/>
      <c r="N8" s="1">
        <v>6</v>
      </c>
      <c r="O8" s="1" t="s">
        <v>27</v>
      </c>
      <c r="P8" s="1" t="s">
        <v>140</v>
      </c>
      <c r="Q8" s="1" t="s">
        <v>246</v>
      </c>
      <c r="R8" s="1" t="s">
        <v>143</v>
      </c>
    </row>
    <row r="9" spans="1:19" x14ac:dyDescent="0.2">
      <c r="A9" s="1" t="s">
        <v>29</v>
      </c>
      <c r="B9" s="6" t="s">
        <v>117</v>
      </c>
      <c r="C9" s="6" t="s">
        <v>115</v>
      </c>
      <c r="D9" s="10">
        <v>0.65</v>
      </c>
      <c r="E9" s="8">
        <v>0.06</v>
      </c>
      <c r="F9" s="8">
        <v>3.89</v>
      </c>
      <c r="G9" s="4"/>
      <c r="H9" s="3"/>
      <c r="I9" s="3"/>
      <c r="J9" s="2"/>
      <c r="K9" s="3"/>
      <c r="L9" s="5"/>
      <c r="M9" s="3"/>
      <c r="N9" s="1">
        <v>7</v>
      </c>
      <c r="O9" s="1" t="s">
        <v>58</v>
      </c>
      <c r="P9" s="1" t="s">
        <v>113</v>
      </c>
      <c r="Q9" s="1" t="s">
        <v>245</v>
      </c>
      <c r="R9" s="1" t="s">
        <v>131</v>
      </c>
    </row>
    <row r="10" spans="1:19" x14ac:dyDescent="0.2">
      <c r="A10" s="1" t="s">
        <v>56</v>
      </c>
      <c r="B10" s="1" t="s">
        <v>148</v>
      </c>
      <c r="D10" s="9">
        <v>0.64</v>
      </c>
      <c r="E10" s="1">
        <v>0.36</v>
      </c>
      <c r="F10" s="1">
        <v>1.17</v>
      </c>
      <c r="G10" s="4"/>
      <c r="H10" s="3"/>
      <c r="I10" s="4"/>
      <c r="J10" s="3"/>
      <c r="K10" s="2"/>
      <c r="L10" s="5"/>
      <c r="M10" s="3"/>
      <c r="N10" s="1">
        <v>8</v>
      </c>
      <c r="O10" s="1" t="s">
        <v>58</v>
      </c>
      <c r="P10" s="1" t="s">
        <v>57</v>
      </c>
      <c r="Q10" s="1" t="s">
        <v>244</v>
      </c>
      <c r="R10" s="1" t="s">
        <v>131</v>
      </c>
    </row>
    <row r="11" spans="1:19" x14ac:dyDescent="0.2">
      <c r="A11" s="1" t="s">
        <v>56</v>
      </c>
      <c r="B11" s="6" t="s">
        <v>150</v>
      </c>
      <c r="D11" s="9">
        <v>1.49</v>
      </c>
      <c r="E11" s="1">
        <v>0.6</v>
      </c>
      <c r="F11" s="1">
        <v>3.72</v>
      </c>
      <c r="G11" s="4"/>
      <c r="H11" s="3"/>
      <c r="I11" s="4"/>
      <c r="J11" s="3"/>
      <c r="K11" s="3"/>
      <c r="L11" s="5"/>
      <c r="M11" s="3"/>
      <c r="N11" s="1">
        <v>9</v>
      </c>
      <c r="O11" s="1" t="s">
        <v>59</v>
      </c>
      <c r="P11" s="1" t="s">
        <v>57</v>
      </c>
      <c r="Q11" s="1" t="s">
        <v>244</v>
      </c>
      <c r="R11" s="1" t="s">
        <v>131</v>
      </c>
    </row>
    <row r="12" spans="1:19" x14ac:dyDescent="0.2">
      <c r="A12" s="1" t="s">
        <v>29</v>
      </c>
      <c r="B12" s="1" t="s">
        <v>114</v>
      </c>
      <c r="C12" s="6" t="s">
        <v>115</v>
      </c>
      <c r="D12" s="10">
        <v>0.97</v>
      </c>
      <c r="E12" s="8">
        <v>0.3</v>
      </c>
      <c r="F12" s="8">
        <v>3.41</v>
      </c>
      <c r="G12" s="4"/>
      <c r="H12" s="3"/>
      <c r="I12" s="3"/>
      <c r="J12" s="2"/>
      <c r="K12" s="4"/>
      <c r="L12" s="5"/>
      <c r="M12" s="3"/>
      <c r="N12" s="1">
        <v>10</v>
      </c>
      <c r="O12" s="1" t="s">
        <v>70</v>
      </c>
      <c r="P12" s="1" t="s">
        <v>113</v>
      </c>
      <c r="Q12" s="1" t="s">
        <v>245</v>
      </c>
      <c r="R12" s="1" t="s">
        <v>131</v>
      </c>
    </row>
    <row r="13" spans="1:19" x14ac:dyDescent="0.2">
      <c r="A13" s="1" t="s">
        <v>69</v>
      </c>
      <c r="B13" s="1" t="s">
        <v>146</v>
      </c>
      <c r="D13" s="9">
        <v>2.99</v>
      </c>
      <c r="E13" s="1">
        <v>1.85</v>
      </c>
      <c r="F13" s="1">
        <v>4.4800000000000004</v>
      </c>
      <c r="G13" s="3"/>
      <c r="H13" s="3"/>
      <c r="I13" s="3"/>
      <c r="J13" s="2"/>
      <c r="K13" s="2"/>
      <c r="L13" s="5"/>
      <c r="M13" s="3"/>
      <c r="N13" s="1">
        <v>11</v>
      </c>
      <c r="O13" s="1" t="s">
        <v>70</v>
      </c>
      <c r="Q13" s="1" t="s">
        <v>145</v>
      </c>
      <c r="R13" s="1" t="s">
        <v>144</v>
      </c>
    </row>
    <row r="14" spans="1:19" x14ac:dyDescent="0.2">
      <c r="A14" s="1" t="s">
        <v>32</v>
      </c>
      <c r="B14" s="1" t="s">
        <v>33</v>
      </c>
      <c r="C14" s="6" t="s">
        <v>34</v>
      </c>
      <c r="D14" s="9">
        <v>5.62</v>
      </c>
      <c r="E14" s="1">
        <v>1.59</v>
      </c>
      <c r="F14" s="1">
        <v>19.89</v>
      </c>
      <c r="G14" s="5"/>
      <c r="H14" s="5"/>
      <c r="I14" s="3"/>
      <c r="J14" s="3"/>
      <c r="K14" s="4"/>
      <c r="L14" s="5"/>
      <c r="M14" s="2"/>
      <c r="N14" s="1">
        <v>12</v>
      </c>
      <c r="O14" s="1" t="s">
        <v>35</v>
      </c>
      <c r="Q14" s="1" t="s">
        <v>139</v>
      </c>
      <c r="R14" s="1" t="s">
        <v>141</v>
      </c>
    </row>
    <row r="15" spans="1:19" x14ac:dyDescent="0.2">
      <c r="A15" s="1" t="s">
        <v>48</v>
      </c>
      <c r="B15" s="1" t="s">
        <v>49</v>
      </c>
      <c r="C15" s="6" t="s">
        <v>50</v>
      </c>
      <c r="D15" s="9">
        <v>25.62</v>
      </c>
      <c r="E15" s="1">
        <v>2.67</v>
      </c>
      <c r="F15" s="1">
        <v>246.12</v>
      </c>
      <c r="G15" s="4"/>
      <c r="H15" s="4"/>
      <c r="I15" s="3"/>
      <c r="J15" s="4"/>
      <c r="K15" s="3"/>
      <c r="L15" s="5"/>
      <c r="M15" s="3"/>
      <c r="N15" s="1">
        <v>13</v>
      </c>
      <c r="O15" s="1" t="s">
        <v>35</v>
      </c>
      <c r="Q15" s="1" t="s">
        <v>139</v>
      </c>
      <c r="R15" s="1" t="s">
        <v>141</v>
      </c>
    </row>
    <row r="16" spans="1:19" x14ac:dyDescent="0.2">
      <c r="A16" s="1" t="s">
        <v>18</v>
      </c>
      <c r="B16" s="1" t="s">
        <v>22</v>
      </c>
      <c r="C16" s="1" t="s">
        <v>23</v>
      </c>
      <c r="D16" s="9">
        <v>1.27</v>
      </c>
      <c r="E16" s="1">
        <v>0.28000000000000003</v>
      </c>
      <c r="F16" s="1">
        <v>5.69</v>
      </c>
      <c r="G16" s="3"/>
      <c r="H16" s="2"/>
      <c r="I16" s="3"/>
      <c r="J16" s="2"/>
      <c r="K16" s="3"/>
      <c r="L16" s="5"/>
      <c r="M16" s="2"/>
      <c r="N16" s="1">
        <v>14</v>
      </c>
      <c r="O16" s="1" t="s">
        <v>21</v>
      </c>
      <c r="Q16" s="1" t="s">
        <v>139</v>
      </c>
      <c r="R16" s="1" t="s">
        <v>138</v>
      </c>
      <c r="S16" s="1" t="s">
        <v>137</v>
      </c>
    </row>
    <row r="17" spans="1:18" x14ac:dyDescent="0.2">
      <c r="A17" s="1" t="s">
        <v>221</v>
      </c>
      <c r="B17" s="1" t="s">
        <v>227</v>
      </c>
      <c r="C17" s="12" t="s">
        <v>228</v>
      </c>
      <c r="D17" s="1">
        <v>3.8</v>
      </c>
      <c r="E17" s="1">
        <v>1.03</v>
      </c>
      <c r="F17" s="1">
        <v>14.01</v>
      </c>
      <c r="G17" s="3"/>
      <c r="H17" s="5"/>
      <c r="I17" s="3"/>
      <c r="J17" s="2"/>
      <c r="K17" s="3"/>
      <c r="L17" s="3"/>
      <c r="M17" s="3"/>
      <c r="N17" s="1">
        <v>15</v>
      </c>
      <c r="O17" s="1" t="s">
        <v>21</v>
      </c>
      <c r="P17" s="1" t="s">
        <v>224</v>
      </c>
      <c r="Q17" s="1" t="s">
        <v>247</v>
      </c>
      <c r="R17" s="1" t="s">
        <v>131</v>
      </c>
    </row>
    <row r="25" spans="1:18" x14ac:dyDescent="0.2">
      <c r="A25" s="1" t="s">
        <v>28</v>
      </c>
    </row>
    <row r="26" spans="1:18" x14ac:dyDescent="0.2">
      <c r="A26" s="1" t="s">
        <v>30</v>
      </c>
    </row>
    <row r="27" spans="1:18" x14ac:dyDescent="0.2">
      <c r="A27" s="1" t="s">
        <v>31</v>
      </c>
    </row>
  </sheetData>
  <sortState ref="A1:S17">
    <sortCondition ref="N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C22" sqref="C22"/>
    </sheetView>
  </sheetViews>
  <sheetFormatPr defaultRowHeight="12.75" x14ac:dyDescent="0.2"/>
  <cols>
    <col min="1" max="1" width="16.44140625" style="1" customWidth="1"/>
    <col min="2" max="13" width="8.88671875" style="1"/>
    <col min="14" max="14" width="4.33203125" style="1" customWidth="1"/>
    <col min="15" max="15" width="22.5546875" style="1" bestFit="1" customWidth="1"/>
    <col min="16" max="16" width="7.5546875" style="1" customWidth="1"/>
    <col min="17" max="17" width="11.5546875" style="1" bestFit="1" customWidth="1"/>
    <col min="18" max="16384" width="8.88671875" style="1"/>
  </cols>
  <sheetData>
    <row r="1" spans="1:20" x14ac:dyDescent="0.2">
      <c r="A1" s="1" t="s">
        <v>0</v>
      </c>
      <c r="B1" s="1" t="s">
        <v>1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0</v>
      </c>
      <c r="O1" s="1" t="s">
        <v>132</v>
      </c>
      <c r="P1" s="1" t="s">
        <v>133</v>
      </c>
      <c r="Q1" s="1" t="s">
        <v>134</v>
      </c>
      <c r="R1" s="1" t="s">
        <v>135</v>
      </c>
      <c r="S1" s="1" t="s">
        <v>136</v>
      </c>
    </row>
    <row r="2" spans="1:20" x14ac:dyDescent="0.2">
      <c r="B2" s="1" t="s">
        <v>3</v>
      </c>
      <c r="C2" s="1" t="s">
        <v>4</v>
      </c>
      <c r="D2" s="1" t="s">
        <v>5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>
        <v>0</v>
      </c>
    </row>
    <row r="3" spans="1:20" x14ac:dyDescent="0.2">
      <c r="A3" s="1" t="s">
        <v>32</v>
      </c>
      <c r="B3" s="1" t="s">
        <v>36</v>
      </c>
      <c r="C3" s="6" t="s">
        <v>37</v>
      </c>
      <c r="D3" s="1">
        <v>1.05</v>
      </c>
      <c r="E3" s="1">
        <v>0.42</v>
      </c>
      <c r="F3" s="1">
        <v>2.66</v>
      </c>
      <c r="G3" s="5"/>
      <c r="H3" s="5"/>
      <c r="I3" s="3"/>
      <c r="J3" s="3"/>
      <c r="K3" s="4"/>
      <c r="L3" s="5"/>
      <c r="M3" s="2"/>
      <c r="N3" s="1">
        <v>1</v>
      </c>
      <c r="O3" s="1" t="s">
        <v>38</v>
      </c>
      <c r="Q3" s="1" t="s">
        <v>139</v>
      </c>
      <c r="R3" s="1" t="s">
        <v>141</v>
      </c>
    </row>
    <row r="4" spans="1:20" x14ac:dyDescent="0.2">
      <c r="A4" s="1" t="s">
        <v>48</v>
      </c>
      <c r="B4" s="1" t="s">
        <v>51</v>
      </c>
      <c r="C4" s="6" t="s">
        <v>52</v>
      </c>
      <c r="D4" s="1">
        <v>1.49</v>
      </c>
      <c r="E4" s="1">
        <v>0.51</v>
      </c>
      <c r="F4" s="1">
        <v>4.29</v>
      </c>
      <c r="G4" s="4"/>
      <c r="H4" s="4"/>
      <c r="I4" s="3"/>
      <c r="J4" s="4"/>
      <c r="K4" s="3"/>
      <c r="L4" s="5"/>
      <c r="M4" s="3"/>
      <c r="N4" s="1">
        <v>2</v>
      </c>
      <c r="O4" s="1" t="s">
        <v>38</v>
      </c>
      <c r="Q4" s="1" t="s">
        <v>139</v>
      </c>
      <c r="R4" s="1" t="s">
        <v>141</v>
      </c>
    </row>
    <row r="5" spans="1:20" x14ac:dyDescent="0.2">
      <c r="A5" s="1" t="s">
        <v>108</v>
      </c>
      <c r="B5" s="1" t="s">
        <v>109</v>
      </c>
      <c r="C5" s="1" t="s">
        <v>160</v>
      </c>
      <c r="D5" s="8">
        <v>3.34</v>
      </c>
      <c r="E5" s="8">
        <v>0.83</v>
      </c>
      <c r="F5" s="8">
        <v>13.43</v>
      </c>
      <c r="G5" s="2"/>
      <c r="H5" s="4"/>
      <c r="I5" s="3"/>
      <c r="J5" s="4"/>
      <c r="K5" s="3"/>
      <c r="L5" s="5"/>
      <c r="M5" s="2"/>
      <c r="N5" s="1">
        <v>3</v>
      </c>
      <c r="O5" s="1" t="s">
        <v>38</v>
      </c>
      <c r="Q5" s="1" t="s">
        <v>139</v>
      </c>
      <c r="R5" s="1" t="s">
        <v>159</v>
      </c>
    </row>
    <row r="6" spans="1:20" x14ac:dyDescent="0.2">
      <c r="A6" s="1" t="s">
        <v>82</v>
      </c>
      <c r="B6" s="1" t="s">
        <v>83</v>
      </c>
      <c r="C6" s="1" t="s">
        <v>162</v>
      </c>
      <c r="D6" s="1">
        <v>2.1</v>
      </c>
      <c r="E6" s="7">
        <v>1.37</v>
      </c>
      <c r="F6" s="7">
        <v>5.0599999999999996</v>
      </c>
      <c r="G6" s="2"/>
      <c r="H6" s="4"/>
      <c r="I6" s="2"/>
      <c r="J6" s="3"/>
      <c r="K6" s="4"/>
      <c r="L6" s="3"/>
      <c r="M6" s="2"/>
      <c r="N6" s="1">
        <v>4</v>
      </c>
      <c r="O6" s="1" t="s">
        <v>84</v>
      </c>
      <c r="Q6" s="1" t="s">
        <v>139</v>
      </c>
      <c r="R6" s="1" t="s">
        <v>131</v>
      </c>
      <c r="T6" s="1" t="s">
        <v>85</v>
      </c>
    </row>
    <row r="7" spans="1:20" x14ac:dyDescent="0.2">
      <c r="A7" s="1" t="s">
        <v>166</v>
      </c>
      <c r="B7" s="1" t="s">
        <v>172</v>
      </c>
      <c r="C7" s="1" t="s">
        <v>173</v>
      </c>
      <c r="D7" s="1">
        <v>6</v>
      </c>
      <c r="E7" s="1">
        <v>0.73</v>
      </c>
      <c r="F7" s="1">
        <v>49.07</v>
      </c>
      <c r="G7" s="3"/>
      <c r="H7" s="4"/>
      <c r="I7" s="4"/>
      <c r="J7" s="3"/>
      <c r="K7" s="3"/>
      <c r="L7" s="5"/>
      <c r="M7" s="2"/>
      <c r="N7" s="1">
        <v>5</v>
      </c>
      <c r="O7" s="1" t="s">
        <v>38</v>
      </c>
      <c r="Q7" s="1" t="s">
        <v>139</v>
      </c>
      <c r="R7" s="1" t="s">
        <v>131</v>
      </c>
    </row>
    <row r="8" spans="1:20" x14ac:dyDescent="0.2">
      <c r="A8" s="1" t="s">
        <v>89</v>
      </c>
      <c r="B8" s="6" t="s">
        <v>90</v>
      </c>
      <c r="C8" s="6" t="s">
        <v>91</v>
      </c>
      <c r="D8" s="1">
        <v>1.79</v>
      </c>
      <c r="E8" s="1">
        <v>0.39</v>
      </c>
      <c r="F8" s="1">
        <v>7.66</v>
      </c>
      <c r="G8" s="2"/>
      <c r="H8" s="5"/>
      <c r="I8" s="3"/>
      <c r="J8" s="2"/>
      <c r="K8" s="4"/>
      <c r="L8" s="5"/>
      <c r="M8" s="3"/>
      <c r="N8" s="1">
        <v>6</v>
      </c>
      <c r="O8" s="1" t="s">
        <v>38</v>
      </c>
      <c r="P8" s="1" t="s">
        <v>140</v>
      </c>
      <c r="Q8" s="1" t="s">
        <v>246</v>
      </c>
      <c r="R8" s="1" t="s">
        <v>164</v>
      </c>
      <c r="S8" s="1" t="s">
        <v>165</v>
      </c>
    </row>
    <row r="9" spans="1:20" x14ac:dyDescent="0.2">
      <c r="A9" s="1" t="s">
        <v>79</v>
      </c>
      <c r="B9" s="1" t="s">
        <v>80</v>
      </c>
      <c r="C9" s="1" t="s">
        <v>81</v>
      </c>
      <c r="D9" s="1">
        <v>5.43</v>
      </c>
      <c r="E9" s="1">
        <v>1.1100000000000001</v>
      </c>
      <c r="F9" s="1">
        <v>51.83</v>
      </c>
      <c r="G9" s="4"/>
      <c r="H9" s="3"/>
      <c r="I9" s="3"/>
      <c r="J9" s="4"/>
      <c r="K9" s="3"/>
      <c r="L9" s="5"/>
      <c r="M9" s="2"/>
      <c r="N9" s="1">
        <v>7</v>
      </c>
      <c r="O9" s="1" t="s">
        <v>38</v>
      </c>
      <c r="P9" s="1" t="s">
        <v>103</v>
      </c>
      <c r="Q9" s="1" t="s">
        <v>246</v>
      </c>
      <c r="R9" s="1" t="s">
        <v>131</v>
      </c>
    </row>
    <row r="10" spans="1:20" x14ac:dyDescent="0.2">
      <c r="A10" s="1" t="s">
        <v>96</v>
      </c>
      <c r="B10" s="1" t="s">
        <v>97</v>
      </c>
      <c r="C10" s="1" t="s">
        <v>98</v>
      </c>
      <c r="D10" s="8">
        <v>1.3</v>
      </c>
      <c r="E10" s="8">
        <v>0.64</v>
      </c>
      <c r="F10" s="8">
        <v>2.5</v>
      </c>
      <c r="G10" s="4"/>
      <c r="H10" s="3"/>
      <c r="I10" s="4"/>
      <c r="J10" s="4"/>
      <c r="K10" s="2"/>
      <c r="L10" s="5"/>
      <c r="M10" s="3"/>
      <c r="N10" s="1">
        <v>8</v>
      </c>
      <c r="O10" s="1" t="s">
        <v>38</v>
      </c>
      <c r="P10" s="1" t="s">
        <v>140</v>
      </c>
      <c r="Q10" s="1" t="s">
        <v>246</v>
      </c>
      <c r="R10" s="1" t="s">
        <v>131</v>
      </c>
    </row>
    <row r="11" spans="1:20" x14ac:dyDescent="0.2">
      <c r="A11" s="1" t="s">
        <v>166</v>
      </c>
      <c r="B11" s="6" t="s">
        <v>168</v>
      </c>
      <c r="C11" s="6" t="s">
        <v>169</v>
      </c>
      <c r="D11" s="1">
        <v>5.58</v>
      </c>
      <c r="E11" s="1">
        <v>1.06</v>
      </c>
      <c r="F11" s="1">
        <v>54.78</v>
      </c>
      <c r="G11" s="3"/>
      <c r="H11" s="3"/>
      <c r="I11" s="4"/>
      <c r="J11" s="3"/>
      <c r="K11" s="3"/>
      <c r="L11" s="2"/>
      <c r="M11" s="2"/>
      <c r="N11" s="1">
        <v>9</v>
      </c>
      <c r="O11" s="1" t="s">
        <v>38</v>
      </c>
      <c r="P11" s="1" t="s">
        <v>167</v>
      </c>
      <c r="Q11" s="1" t="s">
        <v>245</v>
      </c>
      <c r="R11" s="1" t="s">
        <v>131</v>
      </c>
    </row>
    <row r="12" spans="1:20" x14ac:dyDescent="0.2">
      <c r="A12" s="1" t="s">
        <v>166</v>
      </c>
      <c r="B12" s="1" t="s">
        <v>170</v>
      </c>
      <c r="C12" s="1" t="s">
        <v>171</v>
      </c>
      <c r="D12" s="1">
        <v>3.35</v>
      </c>
      <c r="E12" s="1">
        <v>1.6</v>
      </c>
      <c r="F12" s="1">
        <v>7.14</v>
      </c>
      <c r="G12" s="3"/>
      <c r="H12" s="3"/>
      <c r="I12" s="4"/>
      <c r="J12" s="3"/>
      <c r="K12" s="2"/>
      <c r="L12" s="2"/>
      <c r="M12" s="2"/>
      <c r="N12" s="1">
        <v>10</v>
      </c>
      <c r="O12" s="1" t="s">
        <v>38</v>
      </c>
      <c r="P12" s="1" t="s">
        <v>140</v>
      </c>
      <c r="Q12" s="1" t="s">
        <v>246</v>
      </c>
      <c r="R12" s="1" t="s">
        <v>131</v>
      </c>
    </row>
    <row r="13" spans="1:20" x14ac:dyDescent="0.2">
      <c r="A13" s="1" t="s">
        <v>221</v>
      </c>
      <c r="B13" s="1" t="s">
        <v>229</v>
      </c>
      <c r="C13" s="12" t="s">
        <v>230</v>
      </c>
      <c r="D13" s="1">
        <v>0.61</v>
      </c>
      <c r="E13" s="1">
        <v>7.0000000000000007E-2</v>
      </c>
      <c r="F13" s="1">
        <v>5.17</v>
      </c>
      <c r="G13" s="3"/>
      <c r="H13" s="5"/>
      <c r="I13" s="3"/>
      <c r="J13" s="2"/>
      <c r="K13" s="3"/>
      <c r="L13" s="3"/>
      <c r="M13" s="3"/>
      <c r="N13" s="1">
        <v>11</v>
      </c>
      <c r="O13" s="1" t="s">
        <v>38</v>
      </c>
      <c r="P13" s="1" t="s">
        <v>224</v>
      </c>
      <c r="Q13" s="1" t="s">
        <v>247</v>
      </c>
      <c r="R13" s="1" t="s">
        <v>131</v>
      </c>
    </row>
    <row r="14" spans="1:20" x14ac:dyDescent="0.2">
      <c r="A14" s="1" t="s">
        <v>74</v>
      </c>
      <c r="B14" s="6" t="s">
        <v>75</v>
      </c>
      <c r="C14" s="1" t="s">
        <v>76</v>
      </c>
      <c r="D14" s="1">
        <v>3.04</v>
      </c>
      <c r="E14" s="1">
        <v>0.12</v>
      </c>
      <c r="F14" s="1">
        <v>75.81</v>
      </c>
      <c r="G14" s="5"/>
      <c r="H14" s="3"/>
      <c r="I14" s="3"/>
      <c r="J14" s="4"/>
      <c r="K14" s="3"/>
      <c r="L14" s="5"/>
      <c r="M14" s="2"/>
      <c r="N14" s="1">
        <v>12</v>
      </c>
      <c r="O14" s="1" t="s">
        <v>77</v>
      </c>
      <c r="P14" s="1" t="s">
        <v>161</v>
      </c>
      <c r="Q14" s="1" t="s">
        <v>245</v>
      </c>
      <c r="R14" s="1" t="s">
        <v>131</v>
      </c>
    </row>
    <row r="15" spans="1:20" x14ac:dyDescent="0.2">
      <c r="A15" s="1" t="s">
        <v>99</v>
      </c>
      <c r="B15" s="1" t="s">
        <v>101</v>
      </c>
      <c r="C15" s="1" t="s">
        <v>102</v>
      </c>
      <c r="D15" s="8">
        <v>0.6</v>
      </c>
      <c r="E15" s="8">
        <v>0.14000000000000001</v>
      </c>
      <c r="F15" s="8">
        <v>2.1</v>
      </c>
      <c r="G15" s="4"/>
      <c r="H15" s="3"/>
      <c r="I15" s="2"/>
      <c r="J15" s="4"/>
      <c r="K15" s="3"/>
      <c r="L15" s="5"/>
      <c r="M15" s="2"/>
      <c r="N15" s="1">
        <v>13</v>
      </c>
      <c r="O15" s="1" t="s">
        <v>100</v>
      </c>
      <c r="P15" s="1" t="s">
        <v>103</v>
      </c>
      <c r="Q15" s="1" t="s">
        <v>246</v>
      </c>
      <c r="R15" s="1" t="s">
        <v>131</v>
      </c>
    </row>
    <row r="16" spans="1:20" x14ac:dyDescent="0.2">
      <c r="A16" s="1" t="s">
        <v>99</v>
      </c>
      <c r="B16" s="1" t="s">
        <v>101</v>
      </c>
      <c r="C16" s="1" t="s">
        <v>104</v>
      </c>
      <c r="D16" s="8">
        <v>0.79</v>
      </c>
      <c r="E16" s="8">
        <v>0.15</v>
      </c>
      <c r="F16" s="8">
        <v>3.79</v>
      </c>
      <c r="G16" s="4"/>
      <c r="H16" s="3"/>
      <c r="I16" s="3"/>
      <c r="J16" s="4"/>
      <c r="K16" s="3"/>
      <c r="L16" s="5"/>
      <c r="M16" s="2"/>
      <c r="N16" s="1">
        <v>14</v>
      </c>
      <c r="O16" s="1" t="s">
        <v>100</v>
      </c>
      <c r="P16" s="1" t="s">
        <v>105</v>
      </c>
      <c r="Q16" s="1" t="s">
        <v>246</v>
      </c>
      <c r="R16" s="1" t="s">
        <v>131</v>
      </c>
    </row>
    <row r="17" spans="1:18" x14ac:dyDescent="0.2">
      <c r="A17" s="1" t="s">
        <v>99</v>
      </c>
      <c r="B17" s="1" t="s">
        <v>101</v>
      </c>
      <c r="C17" s="1" t="s">
        <v>106</v>
      </c>
      <c r="D17" s="8">
        <v>1.73</v>
      </c>
      <c r="E17" s="8">
        <v>0.09</v>
      </c>
      <c r="F17" s="8">
        <v>33.42</v>
      </c>
      <c r="G17" s="4"/>
      <c r="H17" s="3"/>
      <c r="I17" s="3"/>
      <c r="J17" s="4"/>
      <c r="K17" s="3"/>
      <c r="L17" s="5"/>
      <c r="M17" s="2"/>
      <c r="N17" s="1">
        <v>15</v>
      </c>
      <c r="O17" s="1" t="s">
        <v>100</v>
      </c>
      <c r="P17" s="1" t="s">
        <v>107</v>
      </c>
      <c r="Q17" s="1" t="s">
        <v>244</v>
      </c>
      <c r="R17" s="1" t="s">
        <v>131</v>
      </c>
    </row>
    <row r="20" spans="1:18" x14ac:dyDescent="0.2">
      <c r="A20" s="1" t="s">
        <v>28</v>
      </c>
    </row>
    <row r="21" spans="1:18" x14ac:dyDescent="0.2">
      <c r="A21" s="1" t="s">
        <v>78</v>
      </c>
    </row>
    <row r="22" spans="1:18" x14ac:dyDescent="0.2">
      <c r="A22" s="1" t="s">
        <v>31</v>
      </c>
    </row>
    <row r="25" spans="1:18" x14ac:dyDescent="0.2">
      <c r="A25" s="7" t="s">
        <v>163</v>
      </c>
    </row>
  </sheetData>
  <sortState ref="A1:T17">
    <sortCondition ref="N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D25" sqref="D25"/>
    </sheetView>
  </sheetViews>
  <sheetFormatPr defaultRowHeight="12.75" x14ac:dyDescent="0.2"/>
  <cols>
    <col min="1" max="1" width="11" style="1" customWidth="1"/>
    <col min="2" max="13" width="8.88671875" style="1"/>
    <col min="14" max="14" width="4.21875" style="1" customWidth="1"/>
    <col min="15" max="15" width="15.88671875" style="1" customWidth="1"/>
    <col min="16" max="16" width="8.88671875" style="1"/>
    <col min="17" max="17" width="11.5546875" style="1" bestFit="1" customWidth="1"/>
    <col min="18" max="16384" width="8.88671875" style="1"/>
  </cols>
  <sheetData>
    <row r="1" spans="1:19" x14ac:dyDescent="0.2">
      <c r="A1" s="1" t="s">
        <v>0</v>
      </c>
      <c r="B1" s="1" t="s">
        <v>1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0</v>
      </c>
      <c r="O1" s="1" t="s">
        <v>132</v>
      </c>
      <c r="P1" s="1" t="s">
        <v>133</v>
      </c>
      <c r="Q1" s="1" t="s">
        <v>134</v>
      </c>
      <c r="R1" s="1" t="s">
        <v>135</v>
      </c>
      <c r="S1" s="1" t="s">
        <v>136</v>
      </c>
    </row>
    <row r="2" spans="1:19" x14ac:dyDescent="0.2">
      <c r="B2" s="1" t="s">
        <v>3</v>
      </c>
      <c r="C2" s="1" t="s">
        <v>4</v>
      </c>
      <c r="D2" s="1" t="s">
        <v>5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>
        <v>0</v>
      </c>
    </row>
    <row r="3" spans="1:19" x14ac:dyDescent="0.2">
      <c r="A3" s="1" t="s">
        <v>56</v>
      </c>
      <c r="B3" s="1" t="s">
        <v>151</v>
      </c>
      <c r="D3" s="1">
        <v>0.95</v>
      </c>
      <c r="E3" s="1">
        <v>0.63</v>
      </c>
      <c r="F3" s="1">
        <v>2.42</v>
      </c>
      <c r="G3" s="4"/>
      <c r="H3" s="3"/>
      <c r="I3" s="4"/>
      <c r="J3" s="3"/>
      <c r="K3" s="2"/>
      <c r="L3" s="5"/>
      <c r="M3" s="3"/>
      <c r="N3" s="1">
        <v>1</v>
      </c>
      <c r="O3" s="1" t="s">
        <v>60</v>
      </c>
      <c r="P3" s="1" t="s">
        <v>57</v>
      </c>
      <c r="Q3" s="1" t="s">
        <v>244</v>
      </c>
      <c r="R3" s="1" t="s">
        <v>131</v>
      </c>
    </row>
    <row r="4" spans="1:19" x14ac:dyDescent="0.2">
      <c r="A4" s="1" t="s">
        <v>29</v>
      </c>
      <c r="B4" s="6" t="s">
        <v>118</v>
      </c>
      <c r="C4" s="6" t="s">
        <v>115</v>
      </c>
      <c r="D4" s="8">
        <v>1.4</v>
      </c>
      <c r="E4" s="8">
        <v>0.4</v>
      </c>
      <c r="F4" s="8">
        <v>5.17</v>
      </c>
      <c r="G4" s="4"/>
      <c r="H4" s="3"/>
      <c r="I4" s="3"/>
      <c r="J4" s="2"/>
      <c r="K4" s="4"/>
      <c r="L4" s="5"/>
      <c r="M4" s="3"/>
      <c r="N4" s="1">
        <v>2</v>
      </c>
      <c r="O4" s="1" t="s">
        <v>60</v>
      </c>
      <c r="P4" s="1" t="s">
        <v>113</v>
      </c>
      <c r="Q4" s="1" t="s">
        <v>245</v>
      </c>
      <c r="R4" s="1" t="s">
        <v>131</v>
      </c>
    </row>
    <row r="5" spans="1:19" x14ac:dyDescent="0.2">
      <c r="A5" s="1" t="s">
        <v>69</v>
      </c>
      <c r="B5" s="1" t="s">
        <v>174</v>
      </c>
      <c r="D5" s="1">
        <v>1.59</v>
      </c>
      <c r="E5" s="1">
        <v>1.05</v>
      </c>
      <c r="F5" s="1">
        <v>2.4</v>
      </c>
      <c r="G5" s="3"/>
      <c r="H5" s="3"/>
      <c r="I5" s="3"/>
      <c r="J5" s="2"/>
      <c r="K5" s="2"/>
      <c r="L5" s="5"/>
      <c r="M5" s="3"/>
      <c r="N5" s="1">
        <v>3</v>
      </c>
      <c r="O5" s="1" t="s">
        <v>71</v>
      </c>
      <c r="Q5" s="1" t="s">
        <v>145</v>
      </c>
      <c r="R5" s="1" t="s">
        <v>144</v>
      </c>
    </row>
    <row r="6" spans="1:19" x14ac:dyDescent="0.2">
      <c r="A6" s="1" t="s">
        <v>56</v>
      </c>
      <c r="B6" s="1" t="s">
        <v>152</v>
      </c>
      <c r="D6" s="1">
        <v>1.28</v>
      </c>
      <c r="E6" s="1">
        <v>0.81</v>
      </c>
      <c r="F6" s="1">
        <v>2.0299999999999998</v>
      </c>
      <c r="G6" s="4"/>
      <c r="H6" s="3"/>
      <c r="I6" s="4"/>
      <c r="J6" s="3"/>
      <c r="K6" s="2"/>
      <c r="L6" s="5"/>
      <c r="M6" s="3"/>
      <c r="N6" s="1">
        <v>4</v>
      </c>
      <c r="O6" s="1" t="s">
        <v>61</v>
      </c>
      <c r="P6" s="1" t="s">
        <v>57</v>
      </c>
      <c r="Q6" s="1" t="s">
        <v>244</v>
      </c>
      <c r="R6" s="1" t="s">
        <v>131</v>
      </c>
    </row>
    <row r="7" spans="1:19" x14ac:dyDescent="0.2">
      <c r="A7" s="1" t="s">
        <v>29</v>
      </c>
      <c r="B7" s="6" t="s">
        <v>119</v>
      </c>
      <c r="C7" s="6" t="s">
        <v>115</v>
      </c>
      <c r="D7" s="8">
        <v>1.67</v>
      </c>
      <c r="E7" s="8">
        <v>0.37</v>
      </c>
      <c r="F7" s="8">
        <v>7.07</v>
      </c>
      <c r="G7" s="4"/>
      <c r="H7" s="3"/>
      <c r="I7" s="3"/>
      <c r="J7" s="2"/>
      <c r="K7" s="4"/>
      <c r="L7" s="5"/>
      <c r="M7" s="3"/>
      <c r="N7" s="1">
        <v>5</v>
      </c>
      <c r="O7" s="1" t="s">
        <v>61</v>
      </c>
      <c r="P7" s="1" t="s">
        <v>113</v>
      </c>
      <c r="Q7" s="1" t="s">
        <v>245</v>
      </c>
      <c r="R7" s="1" t="s">
        <v>131</v>
      </c>
    </row>
    <row r="19" spans="1:1" x14ac:dyDescent="0.2">
      <c r="A19" s="1" t="s">
        <v>28</v>
      </c>
    </row>
    <row r="20" spans="1:1" x14ac:dyDescent="0.2">
      <c r="A20" s="1" t="s">
        <v>92</v>
      </c>
    </row>
    <row r="21" spans="1:1" x14ac:dyDescent="0.2">
      <c r="A21" s="1" t="s">
        <v>110</v>
      </c>
    </row>
  </sheetData>
  <sortState ref="A1:T7">
    <sortCondition ref="N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I25" sqref="I25"/>
    </sheetView>
  </sheetViews>
  <sheetFormatPr defaultRowHeight="12.75" x14ac:dyDescent="0.2"/>
  <cols>
    <col min="1" max="1" width="9.5546875" style="1" bestFit="1" customWidth="1"/>
    <col min="2" max="15" width="8.88671875" style="1"/>
    <col min="16" max="16" width="20.21875" style="1" customWidth="1"/>
    <col min="17" max="17" width="12.6640625" style="1" customWidth="1"/>
    <col min="18" max="18" width="11.21875" style="1" bestFit="1" customWidth="1"/>
    <col min="19" max="16384" width="8.88671875" style="1"/>
  </cols>
  <sheetData>
    <row r="1" spans="1:20" x14ac:dyDescent="0.2">
      <c r="A1" s="1" t="s">
        <v>0</v>
      </c>
      <c r="B1" s="1" t="s">
        <v>1</v>
      </c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  <c r="N1" s="1">
        <v>7</v>
      </c>
      <c r="O1" s="1">
        <v>0</v>
      </c>
      <c r="P1" s="1" t="s">
        <v>132</v>
      </c>
      <c r="Q1" s="1" t="s">
        <v>133</v>
      </c>
      <c r="R1" s="1" t="s">
        <v>134</v>
      </c>
      <c r="S1" s="1" t="s">
        <v>135</v>
      </c>
      <c r="T1" s="1" t="s">
        <v>136</v>
      </c>
    </row>
    <row r="2" spans="1:20" x14ac:dyDescent="0.2">
      <c r="B2" s="1" t="s">
        <v>3</v>
      </c>
      <c r="C2" s="1" t="s">
        <v>4</v>
      </c>
      <c r="D2" s="1" t="s">
        <v>5</v>
      </c>
      <c r="E2" s="1" t="s">
        <v>8</v>
      </c>
      <c r="F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>
        <v>0</v>
      </c>
    </row>
    <row r="3" spans="1:20" x14ac:dyDescent="0.2">
      <c r="A3" s="1" t="s">
        <v>56</v>
      </c>
      <c r="B3" s="6" t="s">
        <v>153</v>
      </c>
      <c r="D3" s="1">
        <v>2.81</v>
      </c>
      <c r="E3" s="1">
        <v>1.31</v>
      </c>
      <c r="F3" s="1">
        <v>6.04</v>
      </c>
      <c r="H3" s="4"/>
      <c r="I3" s="3"/>
      <c r="J3" s="4"/>
      <c r="K3" s="3"/>
      <c r="L3" s="2"/>
      <c r="M3" s="5"/>
      <c r="N3" s="3"/>
      <c r="O3" s="1">
        <v>1</v>
      </c>
      <c r="P3" s="1" t="s">
        <v>62</v>
      </c>
      <c r="Q3" s="1" t="s">
        <v>57</v>
      </c>
      <c r="R3" s="1" t="s">
        <v>244</v>
      </c>
      <c r="S3" s="1" t="s">
        <v>131</v>
      </c>
    </row>
    <row r="4" spans="1:20" x14ac:dyDescent="0.2">
      <c r="A4" s="1" t="s">
        <v>29</v>
      </c>
      <c r="B4" s="6" t="s">
        <v>120</v>
      </c>
      <c r="C4" s="6" t="s">
        <v>115</v>
      </c>
      <c r="D4" s="8">
        <v>4.13</v>
      </c>
      <c r="E4" s="8">
        <v>0.55000000000000004</v>
      </c>
      <c r="F4" s="8">
        <v>23.97</v>
      </c>
      <c r="G4" s="8"/>
      <c r="H4" s="4"/>
      <c r="I4" s="3"/>
      <c r="J4" s="3"/>
      <c r="K4" s="2"/>
      <c r="L4" s="3"/>
      <c r="M4" s="5"/>
      <c r="N4" s="3"/>
      <c r="O4" s="1">
        <v>2</v>
      </c>
      <c r="P4" s="1" t="s">
        <v>62</v>
      </c>
      <c r="Q4" s="1" t="s">
        <v>113</v>
      </c>
      <c r="R4" s="1" t="s">
        <v>245</v>
      </c>
      <c r="S4" s="1" t="s">
        <v>131</v>
      </c>
    </row>
    <row r="5" spans="1:20" x14ac:dyDescent="0.2">
      <c r="A5" s="1" t="s">
        <v>56</v>
      </c>
      <c r="B5" s="11" t="s">
        <v>154</v>
      </c>
      <c r="D5" s="1">
        <v>0.62</v>
      </c>
      <c r="E5" s="1">
        <v>0.26</v>
      </c>
      <c r="F5" s="1">
        <v>1.47</v>
      </c>
      <c r="H5" s="4"/>
      <c r="I5" s="3"/>
      <c r="J5" s="4"/>
      <c r="K5" s="3"/>
      <c r="L5" s="4"/>
      <c r="M5" s="5"/>
      <c r="N5" s="3"/>
      <c r="O5" s="1">
        <v>3</v>
      </c>
      <c r="P5" s="1" t="s">
        <v>63</v>
      </c>
      <c r="Q5" s="1" t="s">
        <v>57</v>
      </c>
      <c r="R5" s="1" t="s">
        <v>244</v>
      </c>
      <c r="S5" s="1" t="s">
        <v>131</v>
      </c>
    </row>
    <row r="6" spans="1:20" x14ac:dyDescent="0.2">
      <c r="A6" s="1" t="s">
        <v>56</v>
      </c>
      <c r="B6" s="11" t="s">
        <v>155</v>
      </c>
      <c r="D6" s="1">
        <v>0.95</v>
      </c>
      <c r="E6" s="1">
        <v>0.5</v>
      </c>
      <c r="F6" s="1">
        <v>1.8</v>
      </c>
      <c r="H6" s="4"/>
      <c r="I6" s="3"/>
      <c r="J6" s="4"/>
      <c r="K6" s="3"/>
      <c r="L6" s="4"/>
      <c r="M6" s="5"/>
      <c r="N6" s="3"/>
      <c r="O6" s="1">
        <v>4</v>
      </c>
      <c r="P6" s="1" t="s">
        <v>64</v>
      </c>
      <c r="Q6" s="1" t="s">
        <v>57</v>
      </c>
      <c r="R6" s="1" t="s">
        <v>244</v>
      </c>
      <c r="S6" s="1" t="s">
        <v>131</v>
      </c>
    </row>
    <row r="7" spans="1:20" x14ac:dyDescent="0.2">
      <c r="A7" s="1" t="s">
        <v>29</v>
      </c>
      <c r="B7" s="6" t="s">
        <v>121</v>
      </c>
      <c r="C7" s="6" t="s">
        <v>115</v>
      </c>
      <c r="D7" s="8">
        <v>1.29</v>
      </c>
      <c r="E7" s="8">
        <v>0.25</v>
      </c>
      <c r="F7" s="8">
        <v>5.87</v>
      </c>
      <c r="G7" s="8"/>
      <c r="H7" s="4"/>
      <c r="I7" s="3"/>
      <c r="J7" s="3"/>
      <c r="K7" s="2"/>
      <c r="L7" s="3"/>
      <c r="M7" s="5"/>
      <c r="N7" s="3"/>
      <c r="O7" s="1">
        <v>5</v>
      </c>
      <c r="P7" s="1" t="s">
        <v>122</v>
      </c>
      <c r="Q7" s="1" t="s">
        <v>113</v>
      </c>
      <c r="R7" s="1" t="s">
        <v>245</v>
      </c>
      <c r="S7" s="1" t="s">
        <v>131</v>
      </c>
    </row>
    <row r="8" spans="1:20" x14ac:dyDescent="0.2">
      <c r="A8" s="1" t="s">
        <v>56</v>
      </c>
      <c r="B8" s="11" t="s">
        <v>156</v>
      </c>
      <c r="D8" s="1">
        <v>1.47</v>
      </c>
      <c r="E8" s="1">
        <v>0.76</v>
      </c>
      <c r="F8" s="1">
        <v>2.83</v>
      </c>
      <c r="H8" s="4"/>
      <c r="I8" s="3"/>
      <c r="J8" s="4"/>
      <c r="K8" s="3"/>
      <c r="L8" s="3"/>
      <c r="M8" s="5"/>
      <c r="N8" s="3"/>
      <c r="O8" s="1">
        <v>6</v>
      </c>
      <c r="P8" s="1" t="s">
        <v>65</v>
      </c>
      <c r="Q8" s="1" t="s">
        <v>57</v>
      </c>
      <c r="R8" s="1" t="s">
        <v>244</v>
      </c>
      <c r="S8" s="1" t="s">
        <v>131</v>
      </c>
    </row>
    <row r="9" spans="1:20" x14ac:dyDescent="0.2">
      <c r="A9" s="1" t="s">
        <v>29</v>
      </c>
      <c r="B9" s="6" t="s">
        <v>125</v>
      </c>
      <c r="C9" s="6" t="s">
        <v>115</v>
      </c>
      <c r="D9" s="8">
        <v>1.22</v>
      </c>
      <c r="E9" s="8">
        <v>0.24</v>
      </c>
      <c r="F9" s="8">
        <v>12.08</v>
      </c>
      <c r="G9" s="8"/>
      <c r="H9" s="4"/>
      <c r="I9" s="3"/>
      <c r="J9" s="3"/>
      <c r="K9" s="2"/>
      <c r="L9" s="3"/>
      <c r="M9" s="5"/>
      <c r="N9" s="3"/>
      <c r="O9" s="1">
        <v>7</v>
      </c>
      <c r="P9" s="1" t="s">
        <v>65</v>
      </c>
      <c r="Q9" s="1" t="s">
        <v>113</v>
      </c>
      <c r="R9" s="1" t="s">
        <v>245</v>
      </c>
      <c r="S9" s="1" t="s">
        <v>131</v>
      </c>
    </row>
    <row r="16" spans="1:20" x14ac:dyDescent="0.2">
      <c r="A16" s="1" t="s">
        <v>56</v>
      </c>
      <c r="B16" s="11" t="s">
        <v>157</v>
      </c>
      <c r="D16" s="1">
        <v>0.88</v>
      </c>
      <c r="E16" s="1">
        <v>0.49</v>
      </c>
      <c r="F16" s="1">
        <v>1.56</v>
      </c>
      <c r="H16" s="4"/>
      <c r="I16" s="3"/>
      <c r="J16" s="4"/>
      <c r="K16" s="3"/>
      <c r="L16" s="4"/>
      <c r="M16" s="5"/>
      <c r="N16" s="3"/>
      <c r="P16" s="1" t="s">
        <v>66</v>
      </c>
      <c r="Q16" s="1" t="s">
        <v>57</v>
      </c>
      <c r="R16" s="1" t="s">
        <v>244</v>
      </c>
      <c r="S16" s="1" t="s">
        <v>131</v>
      </c>
    </row>
    <row r="17" spans="1:19" x14ac:dyDescent="0.2">
      <c r="A17" s="1" t="s">
        <v>29</v>
      </c>
      <c r="B17" s="6" t="s">
        <v>123</v>
      </c>
      <c r="C17" s="6" t="s">
        <v>115</v>
      </c>
      <c r="D17" s="8">
        <v>1.47</v>
      </c>
      <c r="E17" s="8">
        <v>0.28000000000000003</v>
      </c>
      <c r="F17" s="8">
        <v>6.69</v>
      </c>
      <c r="G17" s="8"/>
      <c r="H17" s="4"/>
      <c r="I17" s="3"/>
      <c r="J17" s="3"/>
      <c r="K17" s="2"/>
      <c r="L17" s="3"/>
      <c r="M17" s="5"/>
      <c r="N17" s="3"/>
      <c r="P17" s="1" t="s">
        <v>124</v>
      </c>
      <c r="Q17" s="1" t="s">
        <v>113</v>
      </c>
      <c r="R17" s="1" t="s">
        <v>245</v>
      </c>
      <c r="S17" s="1" t="s">
        <v>131</v>
      </c>
    </row>
    <row r="24" spans="1:19" x14ac:dyDescent="0.2">
      <c r="A24" s="1" t="s">
        <v>28</v>
      </c>
    </row>
    <row r="25" spans="1:19" x14ac:dyDescent="0.2">
      <c r="A25" s="1" t="s">
        <v>111</v>
      </c>
    </row>
    <row r="26" spans="1:19" x14ac:dyDescent="0.2">
      <c r="A26" s="1" t="s">
        <v>112</v>
      </c>
    </row>
  </sheetData>
  <sortState ref="A1:T9">
    <sortCondition ref="O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A20" sqref="A20"/>
    </sheetView>
  </sheetViews>
  <sheetFormatPr defaultRowHeight="12.75" x14ac:dyDescent="0.2"/>
  <cols>
    <col min="1" max="1" width="9.33203125" style="1" bestFit="1" customWidth="1"/>
    <col min="2" max="16384" width="8.88671875" style="1"/>
  </cols>
  <sheetData>
    <row r="1" spans="1:20" x14ac:dyDescent="0.2">
      <c r="A1" s="1" t="s">
        <v>0</v>
      </c>
      <c r="B1" s="1" t="s">
        <v>1</v>
      </c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  <c r="N1" s="1">
        <v>7</v>
      </c>
      <c r="P1" s="1" t="s">
        <v>132</v>
      </c>
      <c r="Q1" s="1" t="s">
        <v>133</v>
      </c>
      <c r="R1" s="1" t="s">
        <v>134</v>
      </c>
      <c r="S1" s="1" t="s">
        <v>135</v>
      </c>
      <c r="T1" s="1" t="s">
        <v>136</v>
      </c>
    </row>
    <row r="2" spans="1:20" x14ac:dyDescent="0.2">
      <c r="B2" s="1" t="s">
        <v>3</v>
      </c>
      <c r="C2" s="1" t="s">
        <v>4</v>
      </c>
      <c r="D2" s="1" t="s">
        <v>5</v>
      </c>
      <c r="E2" s="1" t="s">
        <v>8</v>
      </c>
      <c r="F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</row>
    <row r="3" spans="1:20" x14ac:dyDescent="0.2">
      <c r="A3" s="1" t="s">
        <v>48</v>
      </c>
      <c r="B3" s="1" t="s">
        <v>49</v>
      </c>
      <c r="C3" s="6" t="s">
        <v>50</v>
      </c>
      <c r="D3" s="1">
        <v>25.62</v>
      </c>
      <c r="E3" s="1">
        <v>2.67</v>
      </c>
      <c r="F3" s="1">
        <v>246.12</v>
      </c>
      <c r="H3" s="4"/>
      <c r="I3" s="4"/>
      <c r="J3" s="3"/>
      <c r="K3" s="4"/>
      <c r="L3" s="3"/>
      <c r="M3" s="5"/>
      <c r="N3" s="3"/>
      <c r="P3" s="1" t="s">
        <v>53</v>
      </c>
      <c r="R3" s="1" t="s">
        <v>139</v>
      </c>
      <c r="S3" s="1" t="s">
        <v>141</v>
      </c>
    </row>
    <row r="4" spans="1:20" x14ac:dyDescent="0.2">
      <c r="A4" s="1" t="s">
        <v>69</v>
      </c>
      <c r="B4" s="1" t="s">
        <v>175</v>
      </c>
      <c r="D4" s="1">
        <v>37.270000000000003</v>
      </c>
      <c r="E4" s="1">
        <v>14.56</v>
      </c>
      <c r="F4" s="1">
        <v>95.28</v>
      </c>
      <c r="H4" s="3"/>
      <c r="I4" s="3"/>
      <c r="J4" s="3"/>
      <c r="K4" s="2"/>
      <c r="L4" s="2"/>
      <c r="M4" s="5"/>
      <c r="N4" s="3"/>
      <c r="P4" s="1" t="s">
        <v>72</v>
      </c>
      <c r="R4" s="1" t="s">
        <v>145</v>
      </c>
      <c r="S4" s="1" t="s">
        <v>144</v>
      </c>
    </row>
    <row r="5" spans="1:20" x14ac:dyDescent="0.2">
      <c r="A5" s="1" t="s">
        <v>69</v>
      </c>
      <c r="B5" s="1" t="s">
        <v>176</v>
      </c>
      <c r="D5" s="1">
        <v>2.5299999999999998</v>
      </c>
      <c r="E5" s="1">
        <v>1.17</v>
      </c>
      <c r="F5" s="1">
        <v>5.45</v>
      </c>
      <c r="H5" s="3"/>
      <c r="I5" s="3"/>
      <c r="J5" s="3"/>
      <c r="K5" s="2"/>
      <c r="L5" s="4"/>
      <c r="M5" s="5"/>
      <c r="N5" s="3"/>
      <c r="P5" s="1" t="s">
        <v>73</v>
      </c>
      <c r="R5" s="1" t="s">
        <v>145</v>
      </c>
      <c r="S5" s="1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A22" sqref="A22"/>
    </sheetView>
  </sheetViews>
  <sheetFormatPr defaultRowHeight="12.75" x14ac:dyDescent="0.2"/>
  <cols>
    <col min="1" max="1" width="10.5546875" style="1" customWidth="1"/>
    <col min="2" max="16384" width="8.88671875" style="1"/>
  </cols>
  <sheetData>
    <row r="1" spans="1:20" x14ac:dyDescent="0.2">
      <c r="A1" s="1" t="s">
        <v>0</v>
      </c>
      <c r="B1" s="1" t="s">
        <v>1</v>
      </c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  <c r="N1" s="1">
        <v>7</v>
      </c>
      <c r="P1" s="1" t="s">
        <v>132</v>
      </c>
      <c r="Q1" s="1" t="s">
        <v>133</v>
      </c>
      <c r="R1" s="1" t="s">
        <v>134</v>
      </c>
      <c r="S1" s="1" t="s">
        <v>135</v>
      </c>
      <c r="T1" s="1" t="s">
        <v>136</v>
      </c>
    </row>
    <row r="2" spans="1:20" x14ac:dyDescent="0.2">
      <c r="B2" s="1" t="s">
        <v>3</v>
      </c>
      <c r="C2" s="1" t="s">
        <v>4</v>
      </c>
      <c r="D2" s="1" t="s">
        <v>5</v>
      </c>
      <c r="E2" s="1" t="s">
        <v>8</v>
      </c>
      <c r="F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</row>
    <row r="3" spans="1:20" x14ac:dyDescent="0.2">
      <c r="A3" s="1" t="s">
        <v>127</v>
      </c>
      <c r="B3" s="6" t="s">
        <v>128</v>
      </c>
      <c r="C3" s="1" t="s">
        <v>129</v>
      </c>
      <c r="D3" s="8">
        <v>2.19</v>
      </c>
      <c r="E3" s="8">
        <v>0.74</v>
      </c>
      <c r="F3" s="8">
        <v>6.52</v>
      </c>
      <c r="H3" s="2"/>
      <c r="I3" s="2"/>
      <c r="J3" s="3"/>
      <c r="K3" s="4"/>
      <c r="L3" s="3"/>
      <c r="M3" s="3"/>
      <c r="N3" s="2"/>
      <c r="P3" s="1" t="s">
        <v>130</v>
      </c>
      <c r="R3" s="1" t="s">
        <v>139</v>
      </c>
      <c r="S3" s="1" t="s">
        <v>144</v>
      </c>
    </row>
    <row r="4" spans="1:20" x14ac:dyDescent="0.2">
      <c r="A4" s="1" t="s">
        <v>221</v>
      </c>
      <c r="B4" s="1" t="s">
        <v>231</v>
      </c>
      <c r="C4" s="12" t="s">
        <v>232</v>
      </c>
      <c r="D4" s="1">
        <v>2.0299999999999998</v>
      </c>
      <c r="E4" s="1">
        <v>0.34</v>
      </c>
      <c r="F4" s="1">
        <v>12.04</v>
      </c>
      <c r="H4" s="3"/>
      <c r="I4" s="5"/>
      <c r="J4" s="3"/>
      <c r="K4" s="2"/>
      <c r="L4" s="3"/>
      <c r="M4" s="3"/>
      <c r="N4" s="3"/>
      <c r="O4" s="1">
        <v>15</v>
      </c>
      <c r="P4" s="1" t="s">
        <v>233</v>
      </c>
      <c r="Q4" s="1" t="s">
        <v>224</v>
      </c>
      <c r="R4" s="1" t="s">
        <v>247</v>
      </c>
      <c r="S4" s="1" t="s">
        <v>131</v>
      </c>
    </row>
    <row r="21" spans="1:1" x14ac:dyDescent="0.2">
      <c r="A21" s="1" t="s">
        <v>28</v>
      </c>
    </row>
    <row r="22" spans="1:1" x14ac:dyDescent="0.2">
      <c r="A22" s="1" t="s">
        <v>93</v>
      </c>
    </row>
    <row r="23" spans="1:1" x14ac:dyDescent="0.2">
      <c r="A23" s="1" t="s">
        <v>94</v>
      </c>
    </row>
    <row r="24" spans="1:1" x14ac:dyDescent="0.2">
      <c r="A24" s="1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N19" sqref="N19"/>
    </sheetView>
  </sheetViews>
  <sheetFormatPr defaultRowHeight="12.75" x14ac:dyDescent="0.2"/>
  <cols>
    <col min="1" max="1" width="10.88671875" style="1" customWidth="1"/>
    <col min="2" max="14" width="8.88671875" style="1"/>
    <col min="15" max="15" width="15.88671875" style="1" customWidth="1"/>
    <col min="16" max="16" width="8.88671875" style="1"/>
    <col min="17" max="17" width="11.5546875" style="1" bestFit="1" customWidth="1"/>
    <col min="18" max="16384" width="8.88671875" style="1"/>
  </cols>
  <sheetData>
    <row r="1" spans="1:19" x14ac:dyDescent="0.2">
      <c r="A1" s="1" t="s">
        <v>0</v>
      </c>
      <c r="B1" s="1" t="s">
        <v>1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0</v>
      </c>
      <c r="O1" s="1" t="s">
        <v>132</v>
      </c>
      <c r="P1" s="1" t="s">
        <v>133</v>
      </c>
      <c r="Q1" s="1" t="s">
        <v>134</v>
      </c>
      <c r="R1" s="1" t="s">
        <v>135</v>
      </c>
      <c r="S1" s="1" t="s">
        <v>136</v>
      </c>
    </row>
    <row r="2" spans="1:19" x14ac:dyDescent="0.2">
      <c r="B2" s="1" t="s">
        <v>3</v>
      </c>
      <c r="C2" s="1" t="s">
        <v>4</v>
      </c>
      <c r="D2" s="1" t="s">
        <v>5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>
        <v>0</v>
      </c>
    </row>
    <row r="3" spans="1:19" x14ac:dyDescent="0.2">
      <c r="A3" s="1" t="s">
        <v>56</v>
      </c>
      <c r="B3" s="1" t="s">
        <v>158</v>
      </c>
      <c r="D3" s="1">
        <v>2.16</v>
      </c>
      <c r="E3" s="1">
        <v>1.24</v>
      </c>
      <c r="F3" s="1">
        <v>3.76</v>
      </c>
      <c r="G3" s="4"/>
      <c r="H3" s="3"/>
      <c r="I3" s="4"/>
      <c r="J3" s="4"/>
      <c r="K3" s="4"/>
      <c r="L3" s="5"/>
      <c r="M3" s="3"/>
      <c r="N3" s="1">
        <v>1</v>
      </c>
      <c r="O3" s="1" t="s">
        <v>67</v>
      </c>
      <c r="P3" s="1" t="s">
        <v>57</v>
      </c>
      <c r="Q3" s="1" t="s">
        <v>244</v>
      </c>
      <c r="R3" s="1" t="s">
        <v>131</v>
      </c>
    </row>
    <row r="4" spans="1:19" x14ac:dyDescent="0.2">
      <c r="A4" s="1" t="s">
        <v>29</v>
      </c>
      <c r="B4" s="6" t="s">
        <v>126</v>
      </c>
      <c r="C4" s="6" t="s">
        <v>115</v>
      </c>
      <c r="D4" s="8">
        <v>1.94</v>
      </c>
      <c r="E4" s="8">
        <v>0.28000000000000003</v>
      </c>
      <c r="F4" s="8">
        <v>10.18</v>
      </c>
      <c r="G4" s="4"/>
      <c r="H4" s="3"/>
      <c r="I4" s="3"/>
      <c r="J4" s="2"/>
      <c r="K4" s="3"/>
      <c r="L4" s="5"/>
      <c r="M4" s="3"/>
      <c r="N4" s="1">
        <v>2</v>
      </c>
      <c r="O4" s="1" t="s">
        <v>67</v>
      </c>
      <c r="P4" s="1" t="s">
        <v>113</v>
      </c>
      <c r="Q4" s="1" t="s">
        <v>245</v>
      </c>
      <c r="R4" s="1" t="s">
        <v>131</v>
      </c>
    </row>
    <row r="5" spans="1:19" x14ac:dyDescent="0.2">
      <c r="A5" s="1" t="s">
        <v>178</v>
      </c>
      <c r="B5" s="1" t="s">
        <v>179</v>
      </c>
      <c r="C5" s="1" t="s">
        <v>180</v>
      </c>
      <c r="D5" s="1">
        <v>3.06</v>
      </c>
      <c r="E5" s="1">
        <v>0.24</v>
      </c>
      <c r="F5" s="1">
        <v>161.94</v>
      </c>
      <c r="G5" s="4"/>
      <c r="H5" s="3"/>
      <c r="I5" s="3"/>
      <c r="J5" s="4"/>
      <c r="K5" s="3"/>
      <c r="L5" s="5"/>
      <c r="M5" s="2"/>
      <c r="N5" s="1">
        <v>3</v>
      </c>
      <c r="O5" s="1" t="s">
        <v>67</v>
      </c>
      <c r="P5" s="1" t="s">
        <v>140</v>
      </c>
      <c r="Q5" s="1" t="s">
        <v>246</v>
      </c>
      <c r="R5" s="1" t="s">
        <v>131</v>
      </c>
    </row>
    <row r="6" spans="1:19" x14ac:dyDescent="0.2">
      <c r="A6" s="1" t="s">
        <v>183</v>
      </c>
      <c r="B6" s="6" t="s">
        <v>158</v>
      </c>
      <c r="C6" s="1" t="s">
        <v>184</v>
      </c>
      <c r="D6" s="1">
        <v>1.32</v>
      </c>
      <c r="E6" s="1">
        <v>0.67</v>
      </c>
      <c r="F6" s="1">
        <v>2.42</v>
      </c>
      <c r="G6" s="3"/>
      <c r="H6" s="3"/>
      <c r="I6" s="3"/>
      <c r="J6" s="3"/>
      <c r="K6" s="2"/>
      <c r="L6" s="5"/>
      <c r="M6" s="2"/>
      <c r="N6" s="1">
        <v>4</v>
      </c>
      <c r="O6" s="1" t="s">
        <v>67</v>
      </c>
      <c r="P6" s="1" t="s">
        <v>140</v>
      </c>
      <c r="Q6" s="1" t="s">
        <v>246</v>
      </c>
      <c r="R6" s="1" t="s">
        <v>142</v>
      </c>
    </row>
    <row r="7" spans="1:19" x14ac:dyDescent="0.2">
      <c r="A7" s="1" t="s">
        <v>185</v>
      </c>
      <c r="B7" s="11" t="s">
        <v>186</v>
      </c>
      <c r="C7" s="11" t="s">
        <v>187</v>
      </c>
      <c r="D7" s="8">
        <v>2.9</v>
      </c>
      <c r="E7" s="8">
        <v>0.21</v>
      </c>
      <c r="F7" s="8">
        <v>157.38</v>
      </c>
      <c r="G7" s="5"/>
      <c r="H7" s="3"/>
      <c r="I7" s="3"/>
      <c r="J7" s="4"/>
      <c r="K7" s="3"/>
      <c r="L7" s="5"/>
      <c r="M7" s="2"/>
      <c r="N7" s="1">
        <v>5</v>
      </c>
      <c r="O7" s="1" t="s">
        <v>67</v>
      </c>
      <c r="P7" s="1" t="s">
        <v>188</v>
      </c>
      <c r="Q7" s="1" t="s">
        <v>244</v>
      </c>
      <c r="R7" s="1" t="s">
        <v>189</v>
      </c>
    </row>
    <row r="8" spans="1:19" x14ac:dyDescent="0.2">
      <c r="A8" s="1" t="s">
        <v>48</v>
      </c>
      <c r="B8" s="1" t="s">
        <v>51</v>
      </c>
      <c r="C8" s="6" t="s">
        <v>54</v>
      </c>
      <c r="D8" s="1">
        <v>1.07</v>
      </c>
      <c r="E8" s="1">
        <v>0.38</v>
      </c>
      <c r="F8" s="1">
        <v>3.01</v>
      </c>
      <c r="G8" s="4"/>
      <c r="H8" s="4"/>
      <c r="I8" s="3"/>
      <c r="J8" s="4"/>
      <c r="K8" s="3"/>
      <c r="L8" s="5"/>
      <c r="M8" s="3"/>
      <c r="N8" s="1">
        <v>6</v>
      </c>
      <c r="O8" s="1" t="s">
        <v>55</v>
      </c>
      <c r="Q8" s="1" t="s">
        <v>139</v>
      </c>
      <c r="R8" s="1" t="s">
        <v>141</v>
      </c>
    </row>
    <row r="9" spans="1:19" x14ac:dyDescent="0.2">
      <c r="A9" s="1" t="s">
        <v>32</v>
      </c>
      <c r="B9" s="1" t="s">
        <v>36</v>
      </c>
      <c r="C9" s="6" t="s">
        <v>39</v>
      </c>
      <c r="D9" s="1">
        <v>0.81</v>
      </c>
      <c r="E9" s="1">
        <v>0.32</v>
      </c>
      <c r="F9" s="1">
        <v>2.0299999999999998</v>
      </c>
      <c r="G9" s="5"/>
      <c r="H9" s="5"/>
      <c r="I9" s="3"/>
      <c r="J9" s="3"/>
      <c r="K9" s="4"/>
      <c r="L9" s="5"/>
      <c r="M9" s="2"/>
      <c r="N9" s="1">
        <v>7</v>
      </c>
      <c r="O9" s="1" t="s">
        <v>40</v>
      </c>
      <c r="Q9" s="1" t="s">
        <v>139</v>
      </c>
      <c r="R9" s="1" t="s">
        <v>141</v>
      </c>
    </row>
    <row r="10" spans="1:19" x14ac:dyDescent="0.2">
      <c r="A10" s="1" t="s">
        <v>69</v>
      </c>
      <c r="B10" s="1" t="s">
        <v>177</v>
      </c>
      <c r="D10" s="1">
        <v>1.95</v>
      </c>
      <c r="E10" s="1">
        <v>1.53</v>
      </c>
      <c r="F10" s="1">
        <v>2.4900000000000002</v>
      </c>
      <c r="G10" s="3"/>
      <c r="H10" s="3"/>
      <c r="I10" s="3"/>
      <c r="J10" s="2"/>
      <c r="K10" s="2"/>
      <c r="L10" s="5"/>
      <c r="M10" s="3"/>
      <c r="N10" s="1">
        <v>8</v>
      </c>
      <c r="O10" s="1" t="s">
        <v>40</v>
      </c>
      <c r="Q10" s="1" t="s">
        <v>145</v>
      </c>
      <c r="R10" s="1" t="s">
        <v>144</v>
      </c>
    </row>
    <row r="21" spans="1:1" x14ac:dyDescent="0.2">
      <c r="A21" s="1" t="s">
        <v>28</v>
      </c>
    </row>
    <row r="22" spans="1:1" x14ac:dyDescent="0.2">
      <c r="A22" s="1" t="s">
        <v>78</v>
      </c>
    </row>
    <row r="23" spans="1:1" x14ac:dyDescent="0.2">
      <c r="A23" s="1" t="s">
        <v>181</v>
      </c>
    </row>
    <row r="24" spans="1:1" x14ac:dyDescent="0.2">
      <c r="A24" s="1" t="s">
        <v>182</v>
      </c>
    </row>
  </sheetData>
  <sortState ref="A1:S10">
    <sortCondition ref="N1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A7" sqref="A7"/>
    </sheetView>
  </sheetViews>
  <sheetFormatPr defaultRowHeight="12.75" x14ac:dyDescent="0.2"/>
  <cols>
    <col min="1" max="1" width="9.88671875" style="1" customWidth="1"/>
    <col min="2" max="17" width="8.88671875" style="1"/>
    <col min="18" max="18" width="13.44140625" style="1" customWidth="1"/>
    <col min="19" max="16384" width="8.88671875" style="1"/>
  </cols>
  <sheetData>
    <row r="1" spans="1:20" x14ac:dyDescent="0.2">
      <c r="A1" s="1" t="s">
        <v>0</v>
      </c>
      <c r="B1" s="1" t="s">
        <v>1</v>
      </c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  <c r="N1" s="1">
        <v>7</v>
      </c>
      <c r="P1" s="1" t="s">
        <v>132</v>
      </c>
      <c r="Q1" s="1" t="s">
        <v>133</v>
      </c>
      <c r="R1" s="1" t="s">
        <v>134</v>
      </c>
      <c r="S1" s="1" t="s">
        <v>135</v>
      </c>
      <c r="T1" s="1" t="s">
        <v>136</v>
      </c>
    </row>
    <row r="2" spans="1:20" x14ac:dyDescent="0.2">
      <c r="B2" s="1" t="s">
        <v>3</v>
      </c>
      <c r="C2" s="1" t="s">
        <v>4</v>
      </c>
      <c r="D2" s="1" t="s">
        <v>5</v>
      </c>
      <c r="E2" s="1" t="s">
        <v>8</v>
      </c>
      <c r="F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</row>
    <row r="3" spans="1:20" x14ac:dyDescent="0.2">
      <c r="A3" s="1" t="s">
        <v>191</v>
      </c>
      <c r="B3" s="6" t="s">
        <v>199</v>
      </c>
      <c r="C3" s="11" t="s">
        <v>200</v>
      </c>
      <c r="D3" s="1">
        <v>9.75</v>
      </c>
      <c r="E3" s="1">
        <v>1.3</v>
      </c>
      <c r="F3" s="1">
        <v>110.25</v>
      </c>
      <c r="H3" s="5"/>
      <c r="I3" s="3"/>
      <c r="J3" s="3"/>
      <c r="K3" s="3"/>
      <c r="L3" s="3"/>
      <c r="M3" s="2"/>
      <c r="N3" s="2"/>
      <c r="P3" s="1" t="s">
        <v>192</v>
      </c>
      <c r="Q3" s="1" t="s">
        <v>197</v>
      </c>
      <c r="R3" s="1" t="s">
        <v>245</v>
      </c>
      <c r="S3" s="1" t="s">
        <v>131</v>
      </c>
    </row>
    <row r="4" spans="1:20" x14ac:dyDescent="0.2">
      <c r="A4" s="1" t="s">
        <v>191</v>
      </c>
      <c r="B4" s="6" t="s">
        <v>199</v>
      </c>
      <c r="C4" s="11" t="s">
        <v>201</v>
      </c>
      <c r="D4" s="1">
        <v>13.5</v>
      </c>
      <c r="E4" s="1">
        <v>2.2799999999999998</v>
      </c>
      <c r="F4" s="1">
        <v>94.33</v>
      </c>
      <c r="H4" s="5"/>
      <c r="I4" s="3"/>
      <c r="J4" s="4"/>
      <c r="K4" s="3"/>
      <c r="L4" s="3"/>
      <c r="M4" s="2"/>
      <c r="N4" s="2"/>
      <c r="P4" s="1" t="s">
        <v>192</v>
      </c>
      <c r="Q4" s="1" t="s">
        <v>198</v>
      </c>
      <c r="R4" s="1" t="s">
        <v>244</v>
      </c>
      <c r="S4" s="1" t="s">
        <v>131</v>
      </c>
    </row>
    <row r="5" spans="1:20" x14ac:dyDescent="0.2">
      <c r="A5" s="1" t="s">
        <v>166</v>
      </c>
      <c r="B5" s="11" t="s">
        <v>203</v>
      </c>
      <c r="C5" s="11" t="s">
        <v>204</v>
      </c>
      <c r="D5" s="1">
        <v>8.41</v>
      </c>
      <c r="E5" s="8">
        <v>2.33</v>
      </c>
      <c r="F5" s="8">
        <v>33.71</v>
      </c>
      <c r="H5" s="3"/>
      <c r="I5" s="3"/>
      <c r="J5" s="4"/>
      <c r="K5" s="3"/>
      <c r="L5" s="4"/>
      <c r="M5" s="5"/>
      <c r="N5" s="2"/>
      <c r="P5" s="1" t="s">
        <v>192</v>
      </c>
      <c r="Q5" s="1" t="s">
        <v>202</v>
      </c>
      <c r="R5" s="1" t="s">
        <v>246</v>
      </c>
      <c r="S5" s="1" t="s">
        <v>131</v>
      </c>
    </row>
    <row r="6" spans="1:20" x14ac:dyDescent="0.2">
      <c r="A6" s="1" t="s">
        <v>56</v>
      </c>
      <c r="B6" s="6" t="s">
        <v>123</v>
      </c>
      <c r="C6" s="1" t="s">
        <v>205</v>
      </c>
      <c r="D6" s="1">
        <v>0.98</v>
      </c>
      <c r="E6" s="1">
        <v>0.24</v>
      </c>
      <c r="F6" s="1">
        <v>2.85</v>
      </c>
      <c r="H6" s="4"/>
      <c r="I6" s="3"/>
      <c r="J6" s="3"/>
      <c r="K6" s="3"/>
      <c r="L6" s="4"/>
      <c r="M6" s="5"/>
      <c r="N6" s="2"/>
      <c r="P6" s="1" t="s">
        <v>192</v>
      </c>
      <c r="Q6" s="1" t="s">
        <v>207</v>
      </c>
      <c r="R6" s="1" t="s">
        <v>244</v>
      </c>
      <c r="S6" s="1" t="s">
        <v>131</v>
      </c>
    </row>
    <row r="7" spans="1:20" x14ac:dyDescent="0.2">
      <c r="A7" s="1" t="s">
        <v>56</v>
      </c>
      <c r="B7" s="6" t="s">
        <v>123</v>
      </c>
      <c r="C7" s="1" t="s">
        <v>208</v>
      </c>
      <c r="D7" s="1">
        <v>0.93</v>
      </c>
      <c r="E7" s="1">
        <v>0.22</v>
      </c>
      <c r="F7" s="1">
        <v>3.04</v>
      </c>
      <c r="H7" s="4"/>
      <c r="I7" s="3"/>
      <c r="J7" s="3"/>
      <c r="K7" s="3"/>
      <c r="L7" s="4"/>
      <c r="M7" s="5"/>
      <c r="N7" s="2"/>
      <c r="P7" s="1" t="s">
        <v>192</v>
      </c>
      <c r="Q7" s="1" t="s">
        <v>206</v>
      </c>
      <c r="R7" s="1" t="s">
        <v>245</v>
      </c>
      <c r="S7" s="1" t="s">
        <v>131</v>
      </c>
    </row>
    <row r="19" spans="1:1" x14ac:dyDescent="0.2">
      <c r="A19" s="1" t="s">
        <v>28</v>
      </c>
    </row>
    <row r="20" spans="1:1" x14ac:dyDescent="0.2">
      <c r="A20" s="1" t="s">
        <v>193</v>
      </c>
    </row>
    <row r="21" spans="1:1" x14ac:dyDescent="0.2">
      <c r="A21" s="1" t="s">
        <v>194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A13" sqref="A13"/>
    </sheetView>
  </sheetViews>
  <sheetFormatPr defaultRowHeight="12.75" x14ac:dyDescent="0.2"/>
  <cols>
    <col min="1" max="1" width="17" style="1" customWidth="1"/>
    <col min="2" max="16384" width="8.88671875" style="1"/>
  </cols>
  <sheetData>
    <row r="1" spans="1:19" x14ac:dyDescent="0.2">
      <c r="A1" s="1" t="s">
        <v>0</v>
      </c>
      <c r="B1" s="1" t="s">
        <v>1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0</v>
      </c>
      <c r="O1" s="1" t="s">
        <v>132</v>
      </c>
      <c r="P1" s="1" t="s">
        <v>133</v>
      </c>
      <c r="Q1" s="1" t="s">
        <v>134</v>
      </c>
      <c r="R1" s="1" t="s">
        <v>135</v>
      </c>
      <c r="S1" s="1" t="s">
        <v>136</v>
      </c>
    </row>
    <row r="2" spans="1:19" x14ac:dyDescent="0.2">
      <c r="B2" s="1" t="s">
        <v>3</v>
      </c>
      <c r="C2" s="1" t="s">
        <v>4</v>
      </c>
      <c r="D2" s="1" t="s">
        <v>5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>
        <v>0</v>
      </c>
    </row>
    <row r="3" spans="1:19" x14ac:dyDescent="0.2">
      <c r="A3" s="1" t="s">
        <v>221</v>
      </c>
      <c r="B3" s="1" t="s">
        <v>222</v>
      </c>
      <c r="C3" s="12" t="s">
        <v>225</v>
      </c>
      <c r="D3" s="1">
        <v>1.58</v>
      </c>
      <c r="E3" s="1">
        <v>0.6</v>
      </c>
      <c r="F3" s="1">
        <v>4.18</v>
      </c>
      <c r="G3" s="3"/>
      <c r="H3" s="5"/>
      <c r="I3" s="4"/>
      <c r="J3" s="2"/>
      <c r="K3" s="4"/>
      <c r="L3" s="5"/>
      <c r="M3" s="2"/>
      <c r="N3" s="1">
        <v>1</v>
      </c>
      <c r="O3" s="1" t="s">
        <v>214</v>
      </c>
      <c r="P3" s="1" t="s">
        <v>226</v>
      </c>
      <c r="Q3" s="1" t="s">
        <v>248</v>
      </c>
      <c r="R3" s="1" t="s">
        <v>131</v>
      </c>
    </row>
    <row r="4" spans="1:19" x14ac:dyDescent="0.2">
      <c r="A4" s="1" t="s">
        <v>221</v>
      </c>
      <c r="B4" s="1" t="s">
        <v>222</v>
      </c>
      <c r="C4" s="12" t="s">
        <v>223</v>
      </c>
      <c r="D4" s="1">
        <v>1.01</v>
      </c>
      <c r="E4" s="1">
        <v>0.47</v>
      </c>
      <c r="F4" s="1">
        <v>2.19</v>
      </c>
      <c r="G4" s="3"/>
      <c r="H4" s="5"/>
      <c r="I4" s="4"/>
      <c r="J4" s="2"/>
      <c r="K4" s="4"/>
      <c r="L4" s="5"/>
      <c r="M4" s="2"/>
      <c r="N4" s="1">
        <v>2</v>
      </c>
      <c r="O4" s="1" t="s">
        <v>214</v>
      </c>
      <c r="P4" s="1" t="s">
        <v>224</v>
      </c>
      <c r="Q4" s="1" t="s">
        <v>247</v>
      </c>
      <c r="R4" s="1" t="s">
        <v>131</v>
      </c>
    </row>
    <row r="5" spans="1:19" x14ac:dyDescent="0.2">
      <c r="A5" s="1" t="s">
        <v>218</v>
      </c>
      <c r="B5" s="1" t="s">
        <v>220</v>
      </c>
      <c r="C5" s="1" t="s">
        <v>219</v>
      </c>
      <c r="D5" s="1">
        <v>0.48</v>
      </c>
      <c r="E5" s="1">
        <v>0.12</v>
      </c>
      <c r="F5" s="1">
        <v>1.93</v>
      </c>
      <c r="G5" s="3"/>
      <c r="H5" s="4"/>
      <c r="I5" s="3"/>
      <c r="J5" s="4"/>
      <c r="K5" s="3"/>
      <c r="L5" s="5"/>
      <c r="M5" s="3"/>
      <c r="N5" s="1">
        <v>3</v>
      </c>
      <c r="O5" s="1" t="s">
        <v>214</v>
      </c>
      <c r="Q5" s="1" t="s">
        <v>139</v>
      </c>
      <c r="R5" s="1" t="s">
        <v>141</v>
      </c>
    </row>
    <row r="6" spans="1:19" x14ac:dyDescent="0.2">
      <c r="A6" s="1" t="s">
        <v>210</v>
      </c>
      <c r="B6" s="1" t="s">
        <v>212</v>
      </c>
      <c r="C6" s="1" t="s">
        <v>213</v>
      </c>
      <c r="D6" s="8">
        <v>1.26</v>
      </c>
      <c r="E6" s="8">
        <v>0.82</v>
      </c>
      <c r="F6" s="8">
        <v>1.92</v>
      </c>
      <c r="G6" s="2"/>
      <c r="H6" s="4"/>
      <c r="I6" s="3"/>
      <c r="J6" s="3"/>
      <c r="K6" s="2"/>
      <c r="L6" s="3"/>
      <c r="M6" s="3"/>
      <c r="N6" s="1">
        <v>4</v>
      </c>
      <c r="O6" s="1" t="s">
        <v>214</v>
      </c>
      <c r="Q6" s="1" t="s">
        <v>139</v>
      </c>
      <c r="R6" s="1" t="s">
        <v>211</v>
      </c>
    </row>
    <row r="7" spans="1:19" x14ac:dyDescent="0.2">
      <c r="A7" s="1" t="s">
        <v>237</v>
      </c>
      <c r="B7" s="1" t="s">
        <v>238</v>
      </c>
      <c r="C7" s="1" t="s">
        <v>239</v>
      </c>
      <c r="D7" s="8">
        <v>1.22</v>
      </c>
      <c r="E7" s="8">
        <v>0.51</v>
      </c>
      <c r="F7" s="8">
        <v>2.93</v>
      </c>
      <c r="G7" s="2"/>
      <c r="H7" s="2"/>
      <c r="I7" s="4"/>
      <c r="J7" s="4"/>
      <c r="K7" s="4"/>
      <c r="L7" s="5"/>
      <c r="M7" s="2"/>
      <c r="N7" s="1">
        <v>5</v>
      </c>
      <c r="O7" s="1" t="s">
        <v>214</v>
      </c>
      <c r="Q7" s="1" t="s">
        <v>139</v>
      </c>
      <c r="R7" s="1" t="s">
        <v>144</v>
      </c>
    </row>
    <row r="8" spans="1:19" x14ac:dyDescent="0.2">
      <c r="A8" s="1" t="s">
        <v>215</v>
      </c>
      <c r="B8" s="1" t="s">
        <v>217</v>
      </c>
      <c r="C8" s="1" t="s">
        <v>216</v>
      </c>
      <c r="D8" s="1">
        <v>0.95</v>
      </c>
      <c r="E8" s="1">
        <v>0.25</v>
      </c>
      <c r="F8" s="1">
        <v>2.5299999999999998</v>
      </c>
      <c r="G8" s="5"/>
      <c r="H8" s="5"/>
      <c r="I8" s="3"/>
      <c r="J8" s="2"/>
      <c r="K8" s="3"/>
      <c r="L8" s="5"/>
      <c r="M8" s="2"/>
      <c r="N8" s="1">
        <v>6</v>
      </c>
      <c r="O8" s="1" t="s">
        <v>214</v>
      </c>
      <c r="P8" s="1" t="s">
        <v>140</v>
      </c>
      <c r="Q8" s="1" t="s">
        <v>246</v>
      </c>
      <c r="R8" s="1" t="s">
        <v>189</v>
      </c>
    </row>
    <row r="9" spans="1:19" x14ac:dyDescent="0.2">
      <c r="A9" s="1" t="s">
        <v>41</v>
      </c>
      <c r="B9" s="1" t="s">
        <v>42</v>
      </c>
      <c r="C9" s="1" t="s">
        <v>43</v>
      </c>
      <c r="D9" s="1">
        <v>1.68</v>
      </c>
      <c r="E9" s="1">
        <v>1.1599999999999999</v>
      </c>
      <c r="F9" s="1">
        <v>2.46</v>
      </c>
      <c r="G9" s="4"/>
      <c r="H9" s="2"/>
      <c r="I9" s="4"/>
      <c r="J9" s="2"/>
      <c r="K9" s="2"/>
      <c r="L9" s="5"/>
      <c r="M9" s="2"/>
      <c r="N9" s="1">
        <v>7</v>
      </c>
      <c r="O9" s="1" t="s">
        <v>250</v>
      </c>
      <c r="P9" s="1" t="s">
        <v>140</v>
      </c>
      <c r="Q9" s="1" t="s">
        <v>246</v>
      </c>
      <c r="R9" s="1" t="s">
        <v>138</v>
      </c>
    </row>
    <row r="10" spans="1:19" x14ac:dyDescent="0.2">
      <c r="A10" s="1" t="s">
        <v>234</v>
      </c>
      <c r="B10" s="1" t="s">
        <v>235</v>
      </c>
      <c r="C10" s="1" t="s">
        <v>236</v>
      </c>
      <c r="D10" s="8">
        <v>1.2</v>
      </c>
      <c r="E10" s="8">
        <v>0.7</v>
      </c>
      <c r="F10" s="8">
        <v>2.06</v>
      </c>
      <c r="G10" s="2"/>
      <c r="H10" s="5"/>
      <c r="I10" s="3"/>
      <c r="J10" s="4"/>
      <c r="K10" s="2"/>
      <c r="L10" s="5"/>
      <c r="M10" s="2"/>
      <c r="N10" s="1">
        <v>8</v>
      </c>
      <c r="O10" s="1" t="s">
        <v>249</v>
      </c>
      <c r="Q10" s="1" t="s">
        <v>139</v>
      </c>
      <c r="R10" s="1" t="s">
        <v>144</v>
      </c>
    </row>
    <row r="11" spans="1:19" x14ac:dyDescent="0.2">
      <c r="A11" s="1" t="s">
        <v>190</v>
      </c>
      <c r="B11" s="1" t="s">
        <v>195</v>
      </c>
      <c r="C11" s="1" t="s">
        <v>196</v>
      </c>
      <c r="D11" s="8">
        <v>0.8</v>
      </c>
      <c r="E11" s="8">
        <v>0.26</v>
      </c>
      <c r="F11" s="8">
        <v>2.48</v>
      </c>
      <c r="G11" s="2"/>
      <c r="H11" s="4"/>
      <c r="I11" s="3"/>
      <c r="J11" s="4"/>
      <c r="K11" s="3"/>
      <c r="L11" s="3"/>
      <c r="M11" s="3"/>
      <c r="N11" s="1">
        <v>9</v>
      </c>
      <c r="O11" s="1" t="s">
        <v>249</v>
      </c>
      <c r="Q11" s="1" t="s">
        <v>139</v>
      </c>
      <c r="R11" s="1" t="s">
        <v>141</v>
      </c>
    </row>
    <row r="12" spans="1:19" x14ac:dyDescent="0.2">
      <c r="A12" s="1" t="s">
        <v>18</v>
      </c>
      <c r="B12" s="1" t="s">
        <v>19</v>
      </c>
      <c r="C12" s="1" t="s">
        <v>20</v>
      </c>
      <c r="D12" s="1">
        <v>1.44</v>
      </c>
      <c r="E12" s="1">
        <v>0.65</v>
      </c>
      <c r="F12" s="1">
        <v>3.2</v>
      </c>
      <c r="G12" s="3"/>
      <c r="H12" s="2"/>
      <c r="I12" s="3"/>
      <c r="J12" s="2"/>
      <c r="K12" s="4"/>
      <c r="L12" s="5"/>
      <c r="M12" s="2"/>
      <c r="N12" s="1">
        <v>10</v>
      </c>
      <c r="O12" s="1" t="s">
        <v>249</v>
      </c>
      <c r="Q12" s="1" t="s">
        <v>139</v>
      </c>
      <c r="R12" s="1" t="s">
        <v>138</v>
      </c>
      <c r="S12" s="1" t="s">
        <v>137</v>
      </c>
    </row>
    <row r="13" spans="1:19" x14ac:dyDescent="0.2">
      <c r="A13" s="1" t="s">
        <v>86</v>
      </c>
      <c r="B13" s="1" t="s">
        <v>87</v>
      </c>
      <c r="C13" s="1" t="s">
        <v>88</v>
      </c>
      <c r="D13" s="1">
        <v>1.53</v>
      </c>
      <c r="E13" s="1">
        <v>0.89</v>
      </c>
      <c r="F13" s="1">
        <v>2.68</v>
      </c>
      <c r="G13" s="5"/>
      <c r="H13" s="5"/>
      <c r="I13" s="3"/>
      <c r="J13" s="2"/>
      <c r="K13" s="2"/>
      <c r="L13" s="5"/>
      <c r="M13" s="2"/>
      <c r="N13" s="1">
        <v>11</v>
      </c>
      <c r="O13" s="1" t="s">
        <v>249</v>
      </c>
      <c r="P13" s="1" t="s">
        <v>140</v>
      </c>
      <c r="Q13" s="1" t="s">
        <v>246</v>
      </c>
      <c r="R13" s="1" t="s">
        <v>138</v>
      </c>
      <c r="S13" s="1" t="s">
        <v>165</v>
      </c>
    </row>
    <row r="14" spans="1:19" x14ac:dyDescent="0.2">
      <c r="A14" s="1" t="s">
        <v>241</v>
      </c>
      <c r="B14" s="1" t="s">
        <v>242</v>
      </c>
      <c r="C14" s="1" t="s">
        <v>243</v>
      </c>
      <c r="D14" s="1">
        <v>1.4</v>
      </c>
      <c r="E14" s="1">
        <v>0.89</v>
      </c>
      <c r="F14" s="1">
        <v>2.21</v>
      </c>
      <c r="G14" s="2"/>
      <c r="H14" s="3"/>
      <c r="I14" s="3"/>
      <c r="J14" s="3"/>
      <c r="K14" s="2"/>
      <c r="L14" s="5"/>
      <c r="M14" s="3"/>
      <c r="N14" s="1">
        <v>12</v>
      </c>
      <c r="O14" s="1" t="s">
        <v>249</v>
      </c>
      <c r="P14" s="1" t="s">
        <v>140</v>
      </c>
      <c r="Q14" s="1" t="s">
        <v>246</v>
      </c>
      <c r="R14" s="1" t="s">
        <v>143</v>
      </c>
    </row>
    <row r="17" spans="1:3" x14ac:dyDescent="0.2">
      <c r="A17" s="1" t="s">
        <v>28</v>
      </c>
    </row>
    <row r="18" spans="1:3" x14ac:dyDescent="0.2">
      <c r="A18" s="1" t="s">
        <v>240</v>
      </c>
    </row>
    <row r="19" spans="1:3" x14ac:dyDescent="0.2">
      <c r="A19" s="1" t="s">
        <v>209</v>
      </c>
    </row>
    <row r="23" spans="1:3" x14ac:dyDescent="0.2">
      <c r="C23" s="1">
        <f>2917-63</f>
        <v>2854</v>
      </c>
    </row>
  </sheetData>
  <sortState ref="A1:S14">
    <sortCondition ref="N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Nervous system</vt:lpstr>
      <vt:lpstr>Heart defects</vt:lpstr>
      <vt:lpstr>Orofacial clefts</vt:lpstr>
      <vt:lpstr>Digestive &amp; abdominal wall</vt:lpstr>
      <vt:lpstr>Urinary system</vt:lpstr>
      <vt:lpstr>Genital defects</vt:lpstr>
      <vt:lpstr>Limb defects</vt:lpstr>
      <vt:lpstr>Other defects</vt:lpstr>
      <vt:lpstr>Any malformation</vt:lpstr>
    </vt:vector>
  </TitlesOfParts>
  <Company>MHRA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Seabroke, Suzie</dc:creator>
  <cp:lastModifiedBy>Seabroke, Suzie</cp:lastModifiedBy>
  <dcterms:created xsi:type="dcterms:W3CDTF">2016-11-09T12:11:41Z</dcterms:created>
  <dcterms:modified xsi:type="dcterms:W3CDTF">2017-03-06T16:08:22Z</dcterms:modified>
</cp:coreProperties>
</file>